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95"/>
  </bookViews>
  <sheets>
    <sheet name="Лист3" sheetId="3" r:id="rId1"/>
  </sheets>
  <definedNames>
    <definedName name="_xlnm.Print_Area" localSheetId="0">Лист3!$A$1:$F$1500</definedName>
  </definedNames>
  <calcPr calcId="162913"/>
</workbook>
</file>

<file path=xl/calcChain.xml><?xml version="1.0" encoding="utf-8"?>
<calcChain xmlns="http://schemas.openxmlformats.org/spreadsheetml/2006/main">
  <c r="D463" i="3" l="1"/>
  <c r="D399" i="3"/>
  <c r="D346" i="3"/>
  <c r="D314" i="3"/>
  <c r="D292" i="3"/>
  <c r="D253" i="3"/>
  <c r="D228" i="3"/>
  <c r="D209" i="3"/>
  <c r="D178" i="3"/>
  <c r="D154" i="3"/>
  <c r="D1246" i="3" l="1"/>
  <c r="D1206" i="3"/>
  <c r="D1186" i="3"/>
  <c r="D1168" i="3"/>
  <c r="D1159" i="3"/>
  <c r="D1145" i="3"/>
  <c r="D1090" i="3"/>
  <c r="D1065" i="3"/>
  <c r="D1054" i="3"/>
  <c r="D982" i="3"/>
  <c r="D935" i="3"/>
  <c r="D923" i="3"/>
  <c r="D903" i="3"/>
  <c r="D888" i="3"/>
  <c r="D822" i="3"/>
  <c r="D797" i="3"/>
  <c r="D761" i="3"/>
  <c r="D696" i="3"/>
  <c r="D567" i="3"/>
  <c r="D537" i="3"/>
  <c r="D526" i="3"/>
  <c r="D470" i="3"/>
  <c r="D502" i="3" s="1"/>
  <c r="D1247" i="3" l="1"/>
  <c r="D936" i="3"/>
  <c r="D1248" i="3" l="1"/>
  <c r="D1499" i="3"/>
  <c r="D1452" i="3"/>
  <c r="D1428" i="3"/>
  <c r="D1420" i="3"/>
  <c r="D1400" i="3"/>
  <c r="D1381" i="3"/>
  <c r="D1370" i="3"/>
  <c r="D1355" i="3"/>
  <c r="D1302" i="3"/>
  <c r="D1291" i="3"/>
  <c r="D1271" i="3"/>
  <c r="D1265" i="3"/>
  <c r="D138" i="3"/>
  <c r="D125" i="3"/>
  <c r="D464" i="3" l="1"/>
  <c r="D1500" i="3"/>
  <c r="D1272" i="3"/>
  <c r="D4" i="3" l="1"/>
</calcChain>
</file>

<file path=xl/sharedStrings.xml><?xml version="1.0" encoding="utf-8"?>
<sst xmlns="http://schemas.openxmlformats.org/spreadsheetml/2006/main" count="1500" uniqueCount="929">
  <si>
    <t>Научно-клинический научно-исследовательский институт стоматологии  хирургия челюсти и лица</t>
  </si>
  <si>
    <t>Государственное учреждение молодежного парка культуры и развлечений</t>
  </si>
  <si>
    <t>Управление материально-технического снабжения Министерства иностранных дел</t>
  </si>
  <si>
    <t>Славянский университет России и Таджикистана</t>
  </si>
  <si>
    <t>Министерство иностранных дел Республики Таджикистан</t>
  </si>
  <si>
    <t>Таджикская пограничная школа</t>
  </si>
  <si>
    <t>Таможенная служба Республики Таджикистан</t>
  </si>
  <si>
    <t>Изолятор временого содержания</t>
  </si>
  <si>
    <t>Комитете по чрезвычайным ситуациям и гражданской обороне при Правительстве Республики Таджикистан</t>
  </si>
  <si>
    <t>Таджикский государственный технический университет</t>
  </si>
  <si>
    <t>Города и районы республиканского подчинения</t>
  </si>
  <si>
    <t>Сектор културый города Гиссар</t>
  </si>
  <si>
    <t>город Гиссар</t>
  </si>
  <si>
    <t>Центральная больница города Гиссар</t>
  </si>
  <si>
    <t>Суд города Гиссар</t>
  </si>
  <si>
    <t>Историко-культурный заповедник Гиссар</t>
  </si>
  <si>
    <t>Интернатное общеобразовательное учреждение №1</t>
  </si>
  <si>
    <t>Учреждение первичной медико-санитарной помощи №6</t>
  </si>
  <si>
    <t xml:space="preserve">Учреждение первичной медико-санитарной помощи </t>
  </si>
  <si>
    <t>Филиал республиканского учреждения племенного дела</t>
  </si>
  <si>
    <t>Республиканская школа-интернат для детей</t>
  </si>
  <si>
    <t>город Рогун</t>
  </si>
  <si>
    <t>Инженерно-технический колледж города Рогун</t>
  </si>
  <si>
    <t>Раштский район</t>
  </si>
  <si>
    <t>Центральная больница Раштского района</t>
  </si>
  <si>
    <t>Филиал Центрального архива в Раштском районе</t>
  </si>
  <si>
    <t>Дом культуры Лангари Шох</t>
  </si>
  <si>
    <t>Варзобский район</t>
  </si>
  <si>
    <t>Сектор актов гражданского состояния в город Турсунзаде</t>
  </si>
  <si>
    <t>Центральная больница Варзобский район</t>
  </si>
  <si>
    <t>Государственная нотариальная контора Варзобского района</t>
  </si>
  <si>
    <t>город Вахдат</t>
  </si>
  <si>
    <t>Республиканская физиотерапевтическая больница</t>
  </si>
  <si>
    <t>Согдийская область</t>
  </si>
  <si>
    <t>город Худжанд</t>
  </si>
  <si>
    <t>Прокуратура Согдийской области</t>
  </si>
  <si>
    <t>Филиал государственного учреждения республиканского научного центра крови в городе Худжанд</t>
  </si>
  <si>
    <t>Центр реабилитации и оздоровления инвалидов и участников ВОВ</t>
  </si>
  <si>
    <t>Управление агентства по контролю за наркотиками в Согдийской области</t>
  </si>
  <si>
    <t>Экономический суд Согдийской области</t>
  </si>
  <si>
    <t>Региональное таможенное управление в Согдийской области</t>
  </si>
  <si>
    <t>Управление охраны окружающей среды Согдийской области</t>
  </si>
  <si>
    <t>Управление по исполнению уголовных наказаний в Согдийской области</t>
  </si>
  <si>
    <t>Одел государственной службы медико-социальной экспертизы в Согдийской области</t>
  </si>
  <si>
    <t>Суд Согдийской области</t>
  </si>
  <si>
    <t>Кожно-венерологический клинический центр Согдийской области</t>
  </si>
  <si>
    <t>ГУ «Детская клиническая больница Согдийской области»</t>
  </si>
  <si>
    <t xml:space="preserve">Всего по городам и районам республиканского подчинения </t>
  </si>
  <si>
    <t>Военная часть №03377</t>
  </si>
  <si>
    <t>Центр психиатрии Согдийской области</t>
  </si>
  <si>
    <t>Родильный дом Согдийской области</t>
  </si>
  <si>
    <t>Клиническая больница Согдийской области</t>
  </si>
  <si>
    <t>Центр судебной медицинской экспертизы</t>
  </si>
  <si>
    <t>Областной центр глазной микрохирургии в Согдийской области</t>
  </si>
  <si>
    <t>Педагогический колледж имени Б. Гафурова</t>
  </si>
  <si>
    <t>Центр болезней сердца и сердечно-сосудистой хирургии Согдийской области</t>
  </si>
  <si>
    <t>Главное управление сельского хозяйства Согдийской области</t>
  </si>
  <si>
    <t>Стоматологическая клиника Согдийской области</t>
  </si>
  <si>
    <t>Наркологический центр Согдийской области</t>
  </si>
  <si>
    <t>Исполнительный орган государственной власти Согдийской области</t>
  </si>
  <si>
    <t>Дворец культуры имени А. Рудаки</t>
  </si>
  <si>
    <t>Гостиница Вахдат</t>
  </si>
  <si>
    <t>Клинический учебный центр семейной медицины</t>
  </si>
  <si>
    <t>Эндокринологический клинический центр Согдийской области</t>
  </si>
  <si>
    <t>Областной центр оздоровления сердечно-сосудистых заболеваний</t>
  </si>
  <si>
    <t>Городская клиническая больница №1</t>
  </si>
  <si>
    <t xml:space="preserve">Отдел культуры и информации </t>
  </si>
  <si>
    <t>Художественное колледж имени С. Хофиз</t>
  </si>
  <si>
    <t>Станция скорой помощи</t>
  </si>
  <si>
    <t>Детская стоматологическая клиника</t>
  </si>
  <si>
    <t>Худжандская городская клиническая больница №2</t>
  </si>
  <si>
    <t>Гимназия №1</t>
  </si>
  <si>
    <t>Гимназия №4</t>
  </si>
  <si>
    <t>Гимназия №13</t>
  </si>
  <si>
    <t>Учреждение первичной медико-санитарной помощи города</t>
  </si>
  <si>
    <t>Учреждение первичной медико-санитарной помощи города № 2</t>
  </si>
  <si>
    <t>Учреждение первичной медико-санитарной помощи города №3</t>
  </si>
  <si>
    <t>Учреждение первичной медико-санитарной помощи города №4</t>
  </si>
  <si>
    <t>Учреждение первичной медико-санитарной помощи города №5</t>
  </si>
  <si>
    <t>Государственное учреждение дошкольного образования №6</t>
  </si>
  <si>
    <t>Государственное учреждение дошкольного образования №9</t>
  </si>
  <si>
    <t>Государственное учреждение дошкольного образования №11</t>
  </si>
  <si>
    <t>Государственное учреждение дошкольного образования №14</t>
  </si>
  <si>
    <t>Государственное учреждение дошкольного образования №22</t>
  </si>
  <si>
    <t>Государственное учреждение дошкольного образования №23</t>
  </si>
  <si>
    <t>Государственное учреждение дошкольного образования №37</t>
  </si>
  <si>
    <t>Государственное учреждение дошкольного образования №38</t>
  </si>
  <si>
    <t>Государственное учреждение дошкольного образования №40</t>
  </si>
  <si>
    <t>Государственное учреждение дошкольного образования №1</t>
  </si>
  <si>
    <t>Государственное учреждение дошкольного образования  №2</t>
  </si>
  <si>
    <t>Государственное спортивное учреждение для детей и подростков №2</t>
  </si>
  <si>
    <t>Государственное учреждение спорта №3</t>
  </si>
  <si>
    <t>Военная часть №07746</t>
  </si>
  <si>
    <t>Военная часть№ 0216</t>
  </si>
  <si>
    <t>Военная часть № 0201</t>
  </si>
  <si>
    <t>Военная часть №3501</t>
  </si>
  <si>
    <t>Военная часть № 0214</t>
  </si>
  <si>
    <t>Пограничный контрольно-пропускной пункт № 2454</t>
  </si>
  <si>
    <t>Политехнический институт Технического университета Таджикистана имени академика М.Осими в городе Худжанд</t>
  </si>
  <si>
    <t xml:space="preserve">Исправительное учреждение ЯТ 9\2  Главное управление по исполнению уголовных наказание Министерства юстиции Республики Таджикистан в Согдийской области </t>
  </si>
  <si>
    <t>Объединенная техническая школа организации общества обеспечения обороны города Худжанда</t>
  </si>
  <si>
    <t>Наименование</t>
  </si>
  <si>
    <t>Сумма
 с сомонӣ</t>
  </si>
  <si>
    <t>Всего по республике</t>
  </si>
  <si>
    <t xml:space="preserve"> Худжандской государственный университет</t>
  </si>
  <si>
    <t>Служба исполнения в Согдийской области</t>
  </si>
  <si>
    <t>Итого</t>
  </si>
  <si>
    <t>Центральная больница Матчинского района</t>
  </si>
  <si>
    <t xml:space="preserve">Джамоат посёлка Бустон             </t>
  </si>
  <si>
    <t>Гимназия №24</t>
  </si>
  <si>
    <t>Учреждение первичной медико-санитарной помощи Ёва</t>
  </si>
  <si>
    <t xml:space="preserve">Учреждение первичной медико-санитарной помощи  </t>
  </si>
  <si>
    <t xml:space="preserve">Учреждение первичной медико-санитарной помощи
 Матчинского района       </t>
  </si>
  <si>
    <t>Учреждение первичной медико-санитарной помощи Катаган</t>
  </si>
  <si>
    <t>Учреждение первичной медико-санитарной помощи</t>
  </si>
  <si>
    <t>Представительства Министерства иностраннных дел Республики Таджикистан в Согдийской области</t>
  </si>
  <si>
    <t>Комитет по земельному управлению Согдийской области</t>
  </si>
  <si>
    <t>Матчинский район</t>
  </si>
  <si>
    <t>Центральная больница Б. Гафуровский район</t>
  </si>
  <si>
    <t>Учреждение первичной медико-санитарной помощи Кистакуз</t>
  </si>
  <si>
    <t>Учреждение первичной медико-санитарной помощи Б.Гафуров</t>
  </si>
  <si>
    <t>Учреждение первичной медико-санитарной помощи Гозиён</t>
  </si>
  <si>
    <t>Учреждение первичной медико-санитарной помощи Овча Калача</t>
  </si>
  <si>
    <t>Джаббор Расуловский район</t>
  </si>
  <si>
    <t>Государственное учреждение дошкольного образования №3</t>
  </si>
  <si>
    <t xml:space="preserve">Филиал центрального архива в Джаббор Расуловский район </t>
  </si>
  <si>
    <t>Управление социальной зищиты населения 
в Джаббор Расуловский район</t>
  </si>
  <si>
    <t>Государственное учреждение дошкольного образования №7</t>
  </si>
  <si>
    <t>Государственное учреждение дошкольного образования №15</t>
  </si>
  <si>
    <t>Шахристанский район</t>
  </si>
  <si>
    <t>Сектор по охране окружающего среды в Шахристанский район</t>
  </si>
  <si>
    <t>Сектор комитета чрезвычайная ситуации в Шахристанский район</t>
  </si>
  <si>
    <t xml:space="preserve">Гимназия №1 </t>
  </si>
  <si>
    <t>район Деваштич</t>
  </si>
  <si>
    <t>Центральная больница район Деваштич</t>
  </si>
  <si>
    <t>Комплекс матери и ребёнка</t>
  </si>
  <si>
    <t xml:space="preserve">Итого </t>
  </si>
  <si>
    <t>район Спитамен</t>
  </si>
  <si>
    <t>Организация общества поддержки обороны
в Джаббор Расуловском районе</t>
  </si>
  <si>
    <t xml:space="preserve">Государственное учреждение дошкольного образования №3 </t>
  </si>
  <si>
    <t>Отдел образования район Спитамен</t>
  </si>
  <si>
    <t>Туберкулезная больница</t>
  </si>
  <si>
    <t>Парк культуры и отдыха Зафарабадского района</t>
  </si>
  <si>
    <t>Отдел дезинфекции Зафарабадского района</t>
  </si>
  <si>
    <t>Айнинский район</t>
  </si>
  <si>
    <t>город Пенджикент</t>
  </si>
  <si>
    <t>Художественная школа</t>
  </si>
  <si>
    <t>Сектор  охраны окружающей среды в город Пенджикент</t>
  </si>
  <si>
    <t>Дом интернат</t>
  </si>
  <si>
    <t>Организация общества поддержки обороны
в город Пенджикент</t>
  </si>
  <si>
    <t>Больница поёлка Согдиана</t>
  </si>
  <si>
    <t xml:space="preserve">Государственное учреждение дошкольного образования №5 </t>
  </si>
  <si>
    <t>Государственное учреждение дошкольного образования № 1</t>
  </si>
  <si>
    <t>Государственное учреждение дошкольного образования №5</t>
  </si>
  <si>
    <t>Государственное учреждение дошкольного образования №13</t>
  </si>
  <si>
    <t>Зональной больницы Сарвода</t>
  </si>
  <si>
    <t>город Истаравшан</t>
  </si>
  <si>
    <t>Станция по гидрометеорология</t>
  </si>
  <si>
    <t>Таможня в городе Истаравшан</t>
  </si>
  <si>
    <t xml:space="preserve">Исправительное учреждение 9/5 </t>
  </si>
  <si>
    <t>Отдел образования города Истаравшан</t>
  </si>
  <si>
    <t>Центр дополнительного образования</t>
  </si>
  <si>
    <t>Детский дом</t>
  </si>
  <si>
    <t>Организация сообщества инвалидов Истаравшана</t>
  </si>
  <si>
    <t>Пограничный контрольно-пропускной пункт Зафаробод (6600039)</t>
  </si>
  <si>
    <t>Пограничный контрольно-пропускной пункт №0202 (5500033)</t>
  </si>
  <si>
    <t>Пограничный контрольно-пропускной пункт №0202 (4400115)</t>
  </si>
  <si>
    <t>Центр передачи радио и телевизионных волн №2</t>
  </si>
  <si>
    <t>Центр неврологии</t>
  </si>
  <si>
    <t>Итого по Согдийская область</t>
  </si>
  <si>
    <t>город Бохтар</t>
  </si>
  <si>
    <t>Филиал государственного учреждения переподготовки работников образования (повышение квалификации в сфере образования)</t>
  </si>
  <si>
    <t>Учреждение дополнительного образования Хатлонской области</t>
  </si>
  <si>
    <t>Сектор культуры город Бохтар</t>
  </si>
  <si>
    <t>Парк культуры отдыха имени Р. Мурчаева</t>
  </si>
  <si>
    <t>Общественная библиотека имени Ш. Шохин</t>
  </si>
  <si>
    <t>Дом культуры и информационный центр</t>
  </si>
  <si>
    <t>Клиническая больница Хатлонской области имени Б. Вохидова</t>
  </si>
  <si>
    <t xml:space="preserve">Учреждение первичной медико-санитарной помощи город Бохтар </t>
  </si>
  <si>
    <t>город Левакант</t>
  </si>
  <si>
    <t>Кожная больница</t>
  </si>
  <si>
    <t>Общественная организация поддержки обороны</t>
  </si>
  <si>
    <t>Исполнительный орган государственное власти Шаартузский район</t>
  </si>
  <si>
    <t>Больница №2</t>
  </si>
  <si>
    <t>Школа - интернат</t>
  </si>
  <si>
    <t>Школа  интернат</t>
  </si>
  <si>
    <t>Домоат посёлка Гулистон</t>
  </si>
  <si>
    <t>Спортивная школа для детей и подростков</t>
  </si>
  <si>
    <t>Центр противотуберкулезных заболеваний</t>
  </si>
  <si>
    <t>Центр венерических заболеваний кожи</t>
  </si>
  <si>
    <t>Отдел социальной помощи на дому</t>
  </si>
  <si>
    <t>Центр профессионального обучения</t>
  </si>
  <si>
    <t>Детская художественная школа</t>
  </si>
  <si>
    <t>Учреждение дополнительного образования</t>
  </si>
  <si>
    <t>Вахшский район</t>
  </si>
  <si>
    <t>Джамоат посёлока Киров</t>
  </si>
  <si>
    <t>Джамоат посёлока Вахш</t>
  </si>
  <si>
    <t>Школа-интернат</t>
  </si>
  <si>
    <t>район Кубодиён</t>
  </si>
  <si>
    <t>Государственное учреждение «Комплекс здравоохранения дружбы Таджикистан-Узбекистан»</t>
  </si>
  <si>
    <t>Пянджский район</t>
  </si>
  <si>
    <t>район Дусти</t>
  </si>
  <si>
    <t>Отдел культуры район Дусти</t>
  </si>
  <si>
    <t>Центральная больница район Дусти</t>
  </si>
  <si>
    <t>Туберкулезная больница Хатлонской области</t>
  </si>
  <si>
    <t>Отдел образования Кушаниянский район</t>
  </si>
  <si>
    <t>Стоматологический центр</t>
  </si>
  <si>
    <t>Центр борьбы с туберкулезом</t>
  </si>
  <si>
    <t>Яванский район</t>
  </si>
  <si>
    <t>город Нурек</t>
  </si>
  <si>
    <t>Отдел статистики города Нурек</t>
  </si>
  <si>
    <t>Центральная больница Яванский район</t>
  </si>
  <si>
    <t>Бохтарский регион</t>
  </si>
  <si>
    <t>Кулябской регион</t>
  </si>
  <si>
    <t>Восейский район</t>
  </si>
  <si>
    <t>Филиал Центрального архива в Восейский район</t>
  </si>
  <si>
    <t xml:space="preserve">Отдел актов гражданского состояния Восейский район </t>
  </si>
  <si>
    <t>Центр имунизации</t>
  </si>
  <si>
    <t>Фархорский район</t>
  </si>
  <si>
    <t>Отдел образования Фархорский район</t>
  </si>
  <si>
    <t>Центр межрайонного востонавление здоровья</t>
  </si>
  <si>
    <t>Больница №5</t>
  </si>
  <si>
    <t>район Мир Сайид Алии Хамадони</t>
  </si>
  <si>
    <t>Интернат Кангурт</t>
  </si>
  <si>
    <t>Центр социального обслуживания на дому</t>
  </si>
  <si>
    <t>Детский дом Танобчи</t>
  </si>
  <si>
    <t>Муминабадский район</t>
  </si>
  <si>
    <t xml:space="preserve">Государственное учреждение дошкольного образования </t>
  </si>
  <si>
    <t>Больница Сиёфарк</t>
  </si>
  <si>
    <t>Центральная больница Муминабадский район</t>
  </si>
  <si>
    <t>Центр государственного санитарно-эпидемиологического надзора</t>
  </si>
  <si>
    <t>Отдел актов гражданского состояния</t>
  </si>
  <si>
    <t>район Шамсиддин Шохин</t>
  </si>
  <si>
    <t xml:space="preserve">Центр по обеспечению продовольственной безопасности </t>
  </si>
  <si>
    <t>Больница Окбулок</t>
  </si>
  <si>
    <t>Профессиональный техничекий литцей №22</t>
  </si>
  <si>
    <t>Областьная больница</t>
  </si>
  <si>
    <t>город Куляб</t>
  </si>
  <si>
    <t>Учреждение первичной медико-санитарной помощи Заркала</t>
  </si>
  <si>
    <t>Дангаринский район</t>
  </si>
  <si>
    <t>Управление финансов в  Дангаринский район</t>
  </si>
  <si>
    <t>Государствений Медицинский унверситет Хатлон</t>
  </si>
  <si>
    <t>Дарожной освищение Джамоат посёлка Дангара</t>
  </si>
  <si>
    <t>Суд Дангаринский район</t>
  </si>
  <si>
    <t>Сортвиный стадион</t>
  </si>
  <si>
    <t>Типогрофия</t>
  </si>
  <si>
    <t>Главное управление агентства по статистике при Президенте Республики Таджикистан в Согдийской области</t>
  </si>
  <si>
    <t xml:space="preserve">Исправительное учреждение ЯС-3/5 Главное управление по исполнению уголовных наказание Министерства юстиции Республики Таджикистан в Согдийской области </t>
  </si>
  <si>
    <t xml:space="preserve">Исправительное учреждение ЯС-3/11 Главное управление по исполнению уголовных наказание Министерства юстиции Республики Таджикистан в Согдийской области </t>
  </si>
  <si>
    <t>Управление работа с молодежами и спорта в Согдийской области</t>
  </si>
  <si>
    <t>Центр дополнительного образования Согдийской области</t>
  </si>
  <si>
    <t>город Гулистон</t>
  </si>
  <si>
    <t>Государственного санитарно эпидемиологической надзора города Гулистон</t>
  </si>
  <si>
    <t>Учреждение первичной медико-санитарной помощи посёлка (К-Юлдуз)</t>
  </si>
  <si>
    <t>город Бустон</t>
  </si>
  <si>
    <t xml:space="preserve">Исполнительный орган государственной власти Матчинского района       </t>
  </si>
  <si>
    <t>Бободжон Гафуровский район</t>
  </si>
  <si>
    <t>Государственная учреждения содержания автомобильной дороги Джаббор Расуловский район</t>
  </si>
  <si>
    <t>Управление сельского хозяйтсва Джаббор Расуловский район</t>
  </si>
  <si>
    <t>Государственный детский дом</t>
  </si>
  <si>
    <t xml:space="preserve">Центр противо туберкулёзных заболеваний </t>
  </si>
  <si>
    <t>Государственное учреждение дошкольного образования №8</t>
  </si>
  <si>
    <t>Государственное учреждение дошкольного образования №4</t>
  </si>
  <si>
    <t>Центр по обеспечению продовольственной безопасности в район Деваштич</t>
  </si>
  <si>
    <t>Больница Мучум</t>
  </si>
  <si>
    <t>Государственное учреждение по содержания  
тоннелей и сетей освещения</t>
  </si>
  <si>
    <t>Военная  часть №021</t>
  </si>
  <si>
    <t>Военная  часть №0214</t>
  </si>
  <si>
    <t>Военная  комисариат район Мир Сайид Алии Хамадони</t>
  </si>
  <si>
    <t xml:space="preserve">Военная  комиссариатрайон район Шамсиддин Шохин </t>
  </si>
  <si>
    <t>Военная  часть №13483</t>
  </si>
  <si>
    <t>Военная  часть  №52403</t>
  </si>
  <si>
    <t xml:space="preserve">Военная  часть №15018 КЕЧ МОРТ </t>
  </si>
  <si>
    <t>Сектор по охране окружающей среды Айнинского района</t>
  </si>
  <si>
    <t>Военная часть №0203</t>
  </si>
  <si>
    <t>Больница противотуберкулезных заболеваний</t>
  </si>
  <si>
    <t>Государственное учреждения содержания автомобильной дороги город Бохтар</t>
  </si>
  <si>
    <t>Центр государственного санитарно-эпидемиологического надзора город Бохтар</t>
  </si>
  <si>
    <t>Профессионально-технический литцей №3</t>
  </si>
  <si>
    <t xml:space="preserve">Военозированная Государственная противопожарная служба 21 </t>
  </si>
  <si>
    <t xml:space="preserve">Центр госудорственного санитарно-эпидемиологического надзора </t>
  </si>
  <si>
    <t xml:space="preserve">Центр государственного санитарно-эпидемиологического надзора </t>
  </si>
  <si>
    <t xml:space="preserve">Джамоат дехота Чашмасор  </t>
  </si>
  <si>
    <t>Джамоат дехота Ҳаёти нав</t>
  </si>
  <si>
    <t>Джамоат дехотаа Нофароч</t>
  </si>
  <si>
    <t xml:space="preserve">Джамоат дехота Вахдат </t>
  </si>
  <si>
    <t>Джамоат дехота Узун</t>
  </si>
  <si>
    <t>Джамоат дехота Фрунзе</t>
  </si>
  <si>
    <t>Джамоат дехота Халевард</t>
  </si>
  <si>
    <t>Джамоат дехота Навобод</t>
  </si>
  <si>
    <t>Джамоат дехота Истиқлол</t>
  </si>
  <si>
    <t>Джамоат дехота Сайфиддин</t>
  </si>
  <si>
    <t>Джамоат дехота Озодагон</t>
  </si>
  <si>
    <t>Джамоат дехота Нури Вахш</t>
  </si>
  <si>
    <t xml:space="preserve">Джамоат дехота С. Истиқлол </t>
  </si>
  <si>
    <t>Джамоат дехота Ориёно</t>
  </si>
  <si>
    <t>Джамоат дехота Обикиик</t>
  </si>
  <si>
    <t>Джамоат дехота Комсомол</t>
  </si>
  <si>
    <t>Джамоат дехота Кулчашма</t>
  </si>
  <si>
    <t>Джамоат дехота Чилдухтарон</t>
  </si>
  <si>
    <t>Джамоат дехота Ховалинг</t>
  </si>
  <si>
    <t>Джамоат дехота Пушинг</t>
  </si>
  <si>
    <t>Джамоат дехота Корез</t>
  </si>
  <si>
    <t>Джамоат дехота Сангтуда</t>
  </si>
  <si>
    <t>Джамот дехота Чорси</t>
  </si>
  <si>
    <t>Джамоат дехотаа Истиклолият</t>
  </si>
  <si>
    <t>район Джайхун</t>
  </si>
  <si>
    <t>Центр госудорственного санитарно-эпидемиологического надзора</t>
  </si>
  <si>
    <t>Управления агентства социального страхования и 
пенсий в Пянджский район</t>
  </si>
  <si>
    <t>Джамоат посёлка Бохтариён</t>
  </si>
  <si>
    <t>Больница село Ф. Саидова</t>
  </si>
  <si>
    <t>Центр по борьбе с тропическими болезниями</t>
  </si>
  <si>
    <t>район Хуросон</t>
  </si>
  <si>
    <t xml:space="preserve">Учреждение первичной медико-санитарной помощи город Нурек </t>
  </si>
  <si>
    <t>Военная  часть №0307</t>
  </si>
  <si>
    <t>Туберкулёзная больница</t>
  </si>
  <si>
    <t>район Темурмалик</t>
  </si>
  <si>
    <t>Государственной противопажарной службы Фархорский район</t>
  </si>
  <si>
    <t>Центр по диагностике продовольственной безопасности</t>
  </si>
  <si>
    <t>Итого в Кулябской регион</t>
  </si>
  <si>
    <t>Итого в Хатлонской области</t>
  </si>
  <si>
    <t>город Душанбе</t>
  </si>
  <si>
    <t>район Шохмансур</t>
  </si>
  <si>
    <t>Итого в город Душанбе</t>
  </si>
  <si>
    <t>район Рудаки</t>
  </si>
  <si>
    <t xml:space="preserve">Джамот дехота Кибла </t>
  </si>
  <si>
    <t>Исполнительной орган государственной власти города Рогун</t>
  </si>
  <si>
    <t xml:space="preserve">Джамоат дехота Сартало </t>
  </si>
  <si>
    <t>Джамоат дехота Кошот</t>
  </si>
  <si>
    <t>Сектор по охране окружающей среды Раштского района</t>
  </si>
  <si>
    <t>Зональной больница посёлок Навобод</t>
  </si>
  <si>
    <t>Отдел статистики Раштского района</t>
  </si>
  <si>
    <t>Межрайонный центр психических болезней
 в Раштском регионе</t>
  </si>
  <si>
    <t>Налоговый инспекции Раштского района</t>
  </si>
  <si>
    <t>Джамоат дехота Нушор</t>
  </si>
  <si>
    <t>Зональной больница Харангон</t>
  </si>
  <si>
    <t>Управление финансов в Варзобского района</t>
  </si>
  <si>
    <t xml:space="preserve">Центр по борьбы с тропическими болезниями </t>
  </si>
  <si>
    <t>Государственное учреждение дошкольного образовани №13</t>
  </si>
  <si>
    <t xml:space="preserve">Государственное учреждение дошкольного образования №11 </t>
  </si>
  <si>
    <t>Джамоат дехота Яхтан</t>
  </si>
  <si>
    <t>Джамоат дехота Каракамиш</t>
  </si>
  <si>
    <t>Гимназия имени Хафизов</t>
  </si>
  <si>
    <t xml:space="preserve">Список
организации, финансируемые из государственного бюджета и имеющие задолженность перед открытым акционерным обществом «Шабакахои таксимоти барк» за потребление электроэнергии на 1 января 2023 года
</t>
  </si>
  <si>
    <t>Управление МВД в Согдийской области</t>
  </si>
  <si>
    <t>Политехнический профессиональный лицей города Худжанд</t>
  </si>
  <si>
    <t>Республиканская военная горноспасательная служба в городе Худжанд</t>
  </si>
  <si>
    <t>Управление налога в Согдийской области</t>
  </si>
  <si>
    <t>Отдел Министерство внутренних дел  в городе Худжанд</t>
  </si>
  <si>
    <t>Факультет №4 Академии Министрество внутренних дел</t>
  </si>
  <si>
    <t>Управления Агентства социального страхования и пенсий при Правительства Республика Таджикистан в Согдийской области</t>
  </si>
  <si>
    <t>Налоговая инспекция  в городе Худжанд</t>
  </si>
  <si>
    <t>Военный  суд Худжандского гарнизона</t>
  </si>
  <si>
    <t>Управление Агентства государственного финансового контроля и борьбе с коррупцией  Республики Таджикистан в Согдийской области</t>
  </si>
  <si>
    <t xml:space="preserve">Региональный отдел по борьбе с организованной преступностью УБОП МВД  Согдийской области </t>
  </si>
  <si>
    <t>Военный  комиссариат Согдийской области</t>
  </si>
  <si>
    <t>Центр Государственного санитарно эпидемиологической надзора Согдийской области</t>
  </si>
  <si>
    <t>Исполнительной орган государственной власти города Худжанд</t>
  </si>
  <si>
    <t>Управление строительства города Худжанд</t>
  </si>
  <si>
    <t>Родильный дом города Худжанд</t>
  </si>
  <si>
    <t>Отдел образования города Худжанд</t>
  </si>
  <si>
    <t>Гостиница города Худжанд</t>
  </si>
  <si>
    <t>Учреждение первичной медико-санитарной помощи города №6</t>
  </si>
  <si>
    <t>Государственное учреждение дошкольного образования №31</t>
  </si>
  <si>
    <t>Среднее общеобразовательное учреждение №49</t>
  </si>
  <si>
    <t>Среднее общеобразовательное учреждение №31</t>
  </si>
  <si>
    <t xml:space="preserve">Среднее общеобразовательное учреждение №24  </t>
  </si>
  <si>
    <t>Среднее общеобразовательное учреждение №2</t>
  </si>
  <si>
    <t>Среднее общеобразовательное учреждение №3</t>
  </si>
  <si>
    <t>Среднее общеобразовательное учреждение №5</t>
  </si>
  <si>
    <t>Среднее общеобразовательное учреждение №9</t>
  </si>
  <si>
    <t>Среднее общеобразовательное учреждение №10</t>
  </si>
  <si>
    <t>Среднее общеобразовательное учреждение №12</t>
  </si>
  <si>
    <t>Среднее общеобразовательное учреждение №16</t>
  </si>
  <si>
    <t>Среднее общеобразовательное учреждение №19</t>
  </si>
  <si>
    <t>Среднее общеобразовательное учреждение № 21</t>
  </si>
  <si>
    <t>Среднее общеобразовательное учреждение №22</t>
  </si>
  <si>
    <t>Среднее общеобразовательное учреждение №23</t>
  </si>
  <si>
    <t>Среднее общеобразовательное учреждение №25</t>
  </si>
  <si>
    <t>Среднее общеобразовательное учреждение №26</t>
  </si>
  <si>
    <t>Среднее общеобразовательное учреждение №27</t>
  </si>
  <si>
    <t>Государственная школа-интернат для детей с ограниченными возможностями города Худжанд имени С. Таджибаев</t>
  </si>
  <si>
    <t>Центр дополнительного образования города Худжанд</t>
  </si>
  <si>
    <t>Государственное образовательное учреждение для одаренных учащихся города Худжанд</t>
  </si>
  <si>
    <t>Среднее общеобразовательное учреждение №1</t>
  </si>
  <si>
    <t xml:space="preserve">Джамоат дехота Оббурдон             </t>
  </si>
  <si>
    <t xml:space="preserve">Джамоат дехота Мастчох              </t>
  </si>
  <si>
    <t xml:space="preserve">Среднее общеобразовательное учреждение № 22       </t>
  </si>
  <si>
    <t xml:space="preserve">Среднее общеобразовательное учреждение №13           </t>
  </si>
  <si>
    <t xml:space="preserve">Государственное учреждение дошкольного образования №6            </t>
  </si>
  <si>
    <t xml:space="preserve">Комитет по земельному управлению Матчинского района        </t>
  </si>
  <si>
    <t xml:space="preserve">Среднее общеобразовательное учреждение №4        </t>
  </si>
  <si>
    <t>Среднее общеобразовательное учреждение №50</t>
  </si>
  <si>
    <t xml:space="preserve">Специальная школа-интернат </t>
  </si>
  <si>
    <t>Больница Джамоат дехота Кистакуз</t>
  </si>
  <si>
    <t>Джамоат дехота Кистакуз</t>
  </si>
  <si>
    <t xml:space="preserve">Отдел Управлении по транспорту 
Министерство внутренних дел в Согдийской области </t>
  </si>
  <si>
    <t>Джамоат дехота  Х. Усмонов</t>
  </si>
  <si>
    <t>Отдел Министерство внутренних дел в Б. Гафуровский район</t>
  </si>
  <si>
    <t>Джамоат посёлка Мехробод</t>
  </si>
  <si>
    <t>Военный  комиссариат Джаббор Расуловского района</t>
  </si>
  <si>
    <t>Среднее общеобразовательное учреждение №13</t>
  </si>
  <si>
    <t>Государственная нотариальная контора Джаббор Расуловского района</t>
  </si>
  <si>
    <t>Отдел Государственной службы охроны Министерство внутренних дел Джаббор Расуловского района</t>
  </si>
  <si>
    <t>Исполнительный комитет  Народно Демократический Партии Таджикистан в Джаббор Расуловский район</t>
  </si>
  <si>
    <t>Суд Джаббор Расуловского района</t>
  </si>
  <si>
    <t>Сектор  миграционной службы Джаббор Расуловского района</t>
  </si>
  <si>
    <t>Среднее общеобразовательное учреждение №34</t>
  </si>
  <si>
    <t>Среднее общеобразовательное учреждение №30</t>
  </si>
  <si>
    <t>Среднее общеобразовательное учреждение №20</t>
  </si>
  <si>
    <t>Среднее общеобразовательное учреждение №11</t>
  </si>
  <si>
    <t xml:space="preserve">Среднее общеобразовательное учреждение№27 </t>
  </si>
  <si>
    <t>Среднее общеобразовательное учреждение №17</t>
  </si>
  <si>
    <t>Среднее общеобразовательное учреждение №7</t>
  </si>
  <si>
    <t>Среднее общеобразовательное учреждение№21</t>
  </si>
  <si>
    <t>Среднее общеобразовательное учреждение №43</t>
  </si>
  <si>
    <t>Среднее общеобразовательное учреждение№36</t>
  </si>
  <si>
    <t>Среднее общеобразовательное учреждение№58</t>
  </si>
  <si>
    <t>Среднее общеобразовательное учреждение №40</t>
  </si>
  <si>
    <t>Среднее общеобразовательное учреждение №55</t>
  </si>
  <si>
    <t>Среднее общеобразовательное учреждение №4</t>
  </si>
  <si>
    <t>Среднее общеобразовательное учреждение №14</t>
  </si>
  <si>
    <t xml:space="preserve">Среднее общеобразовательное учреждение №15 </t>
  </si>
  <si>
    <t xml:space="preserve">Среднее общеобразовательное учреждение  №7 </t>
  </si>
  <si>
    <t>Среднее общеобразовательное учреждение  №11</t>
  </si>
  <si>
    <t>Среднее общеобразовательное учреждение №8</t>
  </si>
  <si>
    <t>Среднее общеобразовательное учреждение  №14</t>
  </si>
  <si>
    <t>Среднее общеобразовательное учреждение  №6</t>
  </si>
  <si>
    <t>Среднее общеобразовательное учреждение  №17</t>
  </si>
  <si>
    <t xml:space="preserve">Среднее общеобразовательное учреждение №4 </t>
  </si>
  <si>
    <t xml:space="preserve">Среднее общеобразовательное учреждение №38 </t>
  </si>
  <si>
    <t xml:space="preserve">Среднее общеобразовательное учреждение №19 </t>
  </si>
  <si>
    <t xml:space="preserve">Среднее общеобразовательное учреждение №33 </t>
  </si>
  <si>
    <t xml:space="preserve">Среднее общеобразовательное учреждение №29 </t>
  </si>
  <si>
    <t xml:space="preserve">Среднее общеобразовательное учреждение №25 </t>
  </si>
  <si>
    <t>Среднее общеобразовательное учреждение №37</t>
  </si>
  <si>
    <t xml:space="preserve">Среднее общеобразовательное учреждение №34 </t>
  </si>
  <si>
    <t xml:space="preserve">Среднее общеобразовательное учреждение №11 </t>
  </si>
  <si>
    <t xml:space="preserve">Среднее общеобразовательное учреждение №62 </t>
  </si>
  <si>
    <t xml:space="preserve">Среднее общеобразовательное учреждение №8 </t>
  </si>
  <si>
    <t xml:space="preserve">Среднее общеобразовательное учреждение №31 </t>
  </si>
  <si>
    <t xml:space="preserve">Среднее общеобразовательное учреждение №32 </t>
  </si>
  <si>
    <t xml:space="preserve">Среднее общеобразовательное учреждение №44 </t>
  </si>
  <si>
    <t xml:space="preserve">Среднее общеобразовательное учреждение №63 </t>
  </si>
  <si>
    <t xml:space="preserve">Среднее общеобразовательное учреждение №18 </t>
  </si>
  <si>
    <t xml:space="preserve">Среднее общеобразовательное учреждение  №96 </t>
  </si>
  <si>
    <t>Среднее общеобразовательное учреждение №29</t>
  </si>
  <si>
    <t xml:space="preserve">Среднее общеобразовательное учреждение №43 </t>
  </si>
  <si>
    <t xml:space="preserve">Среднее общеобразовательное учреждение №1 </t>
  </si>
  <si>
    <t xml:space="preserve">Среднее общеобразовательное учреждение №5 </t>
  </si>
  <si>
    <t>Среднее общеобразовательное учреждение №6 д</t>
  </si>
  <si>
    <t xml:space="preserve">Среднее общеобразовательное учреждение №12 </t>
  </si>
  <si>
    <t xml:space="preserve">Среднее общеобразовательное учреждение №50 </t>
  </si>
  <si>
    <t xml:space="preserve">Среднее общеобразовательное учреждение №59 </t>
  </si>
  <si>
    <t>Среднее общеобразовательное учреждение №23д</t>
  </si>
  <si>
    <t xml:space="preserve">Среднее общеобразовательное учреждение №27 </t>
  </si>
  <si>
    <t xml:space="preserve">Среднее общеобразовательное учреждение №24 </t>
  </si>
  <si>
    <t xml:space="preserve">Среднее общеобразовательное учреждение №41 </t>
  </si>
  <si>
    <t>Среднее общеобразовательное учреждение№ 14</t>
  </si>
  <si>
    <t xml:space="preserve">Среднее общеобразовательное учреждение №10 </t>
  </si>
  <si>
    <t>Среднее общеобразовательное учреждение №32</t>
  </si>
  <si>
    <t>Среднее общеобразовательное учреждение №15</t>
  </si>
  <si>
    <t>Среднее общеобразовательное учреждение №66</t>
  </si>
  <si>
    <t>Среднее общеобразовательное учреждение №42</t>
  </si>
  <si>
    <t>Среднее общеобразовательное учреждение №46</t>
  </si>
  <si>
    <t>Среднее общеобразовательное учреждение №28</t>
  </si>
  <si>
    <t>Среднее общеобразовательное учреждение №53</t>
  </si>
  <si>
    <t>Среднее общеобразовательное учреждение №71</t>
  </si>
  <si>
    <t>Среднее общеобразовательное учреждение  №45</t>
  </si>
  <si>
    <t>Среднее общеобразовательное учреждениеи №22</t>
  </si>
  <si>
    <t>Среднее общеобразовательное учреждение №24</t>
  </si>
  <si>
    <t>Среднее общеобразовательное учреждение №89</t>
  </si>
  <si>
    <t>Среднее общеобразовательное учреждение №41</t>
  </si>
  <si>
    <t>Среднее общеобразовательное учреждение №60</t>
  </si>
  <si>
    <t>Среднее общеобразовательное учреждение №108</t>
  </si>
  <si>
    <t>Среднее общеобразовательное учреждение №107</t>
  </si>
  <si>
    <t>Среднее общеобразовательное учреждение №61</t>
  </si>
  <si>
    <t>Среднее общеобразовательное учреждение№70</t>
  </si>
  <si>
    <t>Среднее общеобразовательное учреждение №131</t>
  </si>
  <si>
    <t>Среднее общеобразовательное учреждение №116</t>
  </si>
  <si>
    <t>Среднее общеобразовательное учреждение  №5</t>
  </si>
  <si>
    <t>Среднее общеобразовательное учреждение №111</t>
  </si>
  <si>
    <t>Среднее общеобразовательное учреждение №18</t>
  </si>
  <si>
    <t>Среднее общеобразовательное учреждение №128</t>
  </si>
  <si>
    <t>Среднее общеобразовательное учреждение №83</t>
  </si>
  <si>
    <t>Среднее общеобразовательное учреждение №6</t>
  </si>
  <si>
    <t>Среднее общеобразовательное учреждение №59</t>
  </si>
  <si>
    <t>Среднее общеобразовательное учреждение №67</t>
  </si>
  <si>
    <t>Центральная больница Шахристанского района</t>
  </si>
  <si>
    <t>Джамоат дехота Бунчикат</t>
  </si>
  <si>
    <t>Военный  комиссариат Шахристанского района</t>
  </si>
  <si>
    <t>Отдел Министерство внутренних дел Шахристанского района</t>
  </si>
  <si>
    <t>Суд Шахристанского района</t>
  </si>
  <si>
    <t>Государственное учреждение лесного хозяйства Шахристанского района</t>
  </si>
  <si>
    <t>Прокуратура Шахристанского района</t>
  </si>
  <si>
    <t>Государственная нотариальная контора Шахристанского района</t>
  </si>
  <si>
    <t>Отдел Министерство внутренних дел в районе Деваштич</t>
  </si>
  <si>
    <t>Служба исполнения  в районе Деваштич</t>
  </si>
  <si>
    <t>Исполнительный орган государственной власти района Деваштич</t>
  </si>
  <si>
    <t xml:space="preserve"> Военный комиссариат района Спитамен</t>
  </si>
  <si>
    <t>Суд района Спитамен</t>
  </si>
  <si>
    <t xml:space="preserve">Филиал центрального архива в  районе Спитамен </t>
  </si>
  <si>
    <t xml:space="preserve">Сектор по охране окружающего среды в районе Спитамен </t>
  </si>
  <si>
    <t>Исполнительный орган государственной власти района Спитамен</t>
  </si>
  <si>
    <t>Отдел Государственной службы охраны Министерство внутренних дел в районе Спитамен</t>
  </si>
  <si>
    <t>Дом культуры района Спитамен</t>
  </si>
  <si>
    <t>Государственная противопожарная служба района Спитамен</t>
  </si>
  <si>
    <t xml:space="preserve">Педагогический колледж района Спитамен </t>
  </si>
  <si>
    <t xml:space="preserve">Государственное учреждение дошкольного образования №4 </t>
  </si>
  <si>
    <t xml:space="preserve">Музыкальная школа имени З. Турдиева </t>
  </si>
  <si>
    <t>Джамоат дехота Х. Алиев</t>
  </si>
  <si>
    <t>Государственное учреждение дошкольного образования №2</t>
  </si>
  <si>
    <t>Учреждение первичной медико-санитарной помощи 
Зарафшон</t>
  </si>
  <si>
    <t>Региональное управление Агентства государственного контроля финансовый и антикоррупционный
Республика Таджикистан в Зеравшанской долине</t>
  </si>
  <si>
    <t>Среднее общеобразовательное учреждение №21</t>
  </si>
  <si>
    <t xml:space="preserve">Среднее общеобразовательное учреждение №42 </t>
  </si>
  <si>
    <t xml:space="preserve">Среднее общеобразовательное учреждение №70 </t>
  </si>
  <si>
    <t>Среднее общеобразовательное учреждение №92</t>
  </si>
  <si>
    <t>Государственное учреждение дошкольного образования №12</t>
  </si>
  <si>
    <t>Зональной больницы Джамоат дехота Л. Шералӣ</t>
  </si>
  <si>
    <t>Джамоат дехота Чорбог</t>
  </si>
  <si>
    <t>Государственное учреждение «Литцей для одаренных учеников»</t>
  </si>
  <si>
    <t>Государственное учреждение «Дворец культуры» Согдийской области</t>
  </si>
  <si>
    <t>Школа-интернат для детей-сирот среднее общеобразовательное учреждение №49</t>
  </si>
  <si>
    <t>Государственное учреждение «Президентский детский сад» Согдийской области</t>
  </si>
  <si>
    <t>Государственное учреждение содержания 
автомобильной дороги района Спитамен</t>
  </si>
  <si>
    <t>Управление по статистике района Спитамен</t>
  </si>
  <si>
    <t>Таможная в района Спитамен</t>
  </si>
  <si>
    <t>Таможенный контрольный-пропускной пункт на железнодорожной станции Спитамен</t>
  </si>
  <si>
    <t>Джамоат дехота Тагояк</t>
  </si>
  <si>
    <t xml:space="preserve">Сектор комитета чрезвычайной ситуации района Спитамен </t>
  </si>
  <si>
    <t xml:space="preserve">Общественная противопожарная организация </t>
  </si>
  <si>
    <t>Военный часть №0228 (2110) Главное управление погрончних войск Государственный комитет национальной безопасности</t>
  </si>
  <si>
    <t>Зафарабадский район</t>
  </si>
  <si>
    <t>Управление сельского хозяйства Зафарабадского района</t>
  </si>
  <si>
    <t>Исполнительный орган государственной власти Зафарободского района</t>
  </si>
  <si>
    <t>Джамоат дехота Мехнатобод</t>
  </si>
  <si>
    <t>Центр по обеспечению продовольственной безопасности  Зафарабадского района</t>
  </si>
  <si>
    <t>Государственное учреждения содержания автомобильной дороги Айнинского района</t>
  </si>
  <si>
    <t>Центральная больница Айнинского района</t>
  </si>
  <si>
    <t>Военная  комисариат Айнинского района</t>
  </si>
  <si>
    <t>Суд Айнинского района</t>
  </si>
  <si>
    <t>Сектор Агентства труда и занятости населения 
Айнинского района</t>
  </si>
  <si>
    <t>Сектор миграционной службы Айнинского района</t>
  </si>
  <si>
    <t xml:space="preserve">Среднее общеобразовательное учреждение №14 </t>
  </si>
  <si>
    <t xml:space="preserve">Среднее общеобразовательное учреждение №2 </t>
  </si>
  <si>
    <t>Центр по диагностике продовольственной безопасности Айнинского района</t>
  </si>
  <si>
    <t>Отдел образования Айнинского района</t>
  </si>
  <si>
    <t>Исполнительный орган государственной власти Айнинского района</t>
  </si>
  <si>
    <t>Центр государственного санитарно-эпидемиологического надзора Айнинского района</t>
  </si>
  <si>
    <t>Отдел актов гражданского состояния города Пенджикент</t>
  </si>
  <si>
    <t>Комплекс творческой культуры Кохи Л. Шерали</t>
  </si>
  <si>
    <t>Дом культуры города Пенджикент</t>
  </si>
  <si>
    <t>Центральная больница города Пенджикент</t>
  </si>
  <si>
    <t>Родильный дом города Пенджикент</t>
  </si>
  <si>
    <t>Детская больница города Пенджикент</t>
  </si>
  <si>
    <t>Городская гимназия</t>
  </si>
  <si>
    <t xml:space="preserve">Управление сельского хозяйства города Пенджикент </t>
  </si>
  <si>
    <t>Государственное учреждение физической 
культуры города Пенджикент</t>
  </si>
  <si>
    <t>Прокуратура города Пенджикент</t>
  </si>
  <si>
    <t>Военный  комиссариат города Пенджикент</t>
  </si>
  <si>
    <t xml:space="preserve">Исполнительный орган государственной власти города Пенджикент </t>
  </si>
  <si>
    <t>Филиал Центрального архива в городе Пенджикент</t>
  </si>
  <si>
    <t>Региональной центр по индивидуальный учёта города Пенджикент</t>
  </si>
  <si>
    <t>Сектор агентства труда и занятости населения 
города Пенджикент</t>
  </si>
  <si>
    <t>Суд  города Пенджикент</t>
  </si>
  <si>
    <t>Военный  часть №05170</t>
  </si>
  <si>
    <t>Основное общеобразовательное учреждение №80</t>
  </si>
  <si>
    <t>Основное общеобразовательное учреждение №74</t>
  </si>
  <si>
    <t>Основное общеобразовательное учреждение №5</t>
  </si>
  <si>
    <t>Основное общеобразовательное учреждение  №108</t>
  </si>
  <si>
    <t>Основное общеобразовательное учреждение  №25</t>
  </si>
  <si>
    <t>Основное общеобразовательное учреждение  №56</t>
  </si>
  <si>
    <t>Основное общеобразовательное учреждение №75</t>
  </si>
  <si>
    <t xml:space="preserve">Среднее общеооразовательное учреждение №11 </t>
  </si>
  <si>
    <t>Пограничный войска №0203</t>
  </si>
  <si>
    <t>Прокуратура  города Истаравшан</t>
  </si>
  <si>
    <t>Управления агентства социального страхования и 
пенсий при Правительство Республика Таджикистан 
в города Истаравшан</t>
  </si>
  <si>
    <t>Отдел актов гражданского состояния города Истаравшан</t>
  </si>
  <si>
    <t>Джамоат дехота Сабристон</t>
  </si>
  <si>
    <t>Школа-интернат города Истаравшан</t>
  </si>
  <si>
    <t>Филиал Центрального архива в города Истаравшан</t>
  </si>
  <si>
    <t>Джамоат дехота Зархалол</t>
  </si>
  <si>
    <t>Государственное образовательное учреждение профессиональный технический литцей города Истаравшан</t>
  </si>
  <si>
    <t>Больница сердечной болезни</t>
  </si>
  <si>
    <t>Военный  часть №0202(1100182)</t>
  </si>
  <si>
    <t>Военный  часть №0201 (4400107)</t>
  </si>
  <si>
    <t>Военный  часть №0214 (3300320)</t>
  </si>
  <si>
    <t>Военный часть №0214 (2200123)</t>
  </si>
  <si>
    <t>Военный  часть №0214 (7700038)</t>
  </si>
  <si>
    <t xml:space="preserve">Среднее общеобразовательное учреждение №37  </t>
  </si>
  <si>
    <t xml:space="preserve">Среднее общеобразовательное учреждение №39 </t>
  </si>
  <si>
    <t xml:space="preserve">Среднее общеобразовательное учреждение №26 </t>
  </si>
  <si>
    <t>Среднее общеобразовательное учреждение №35</t>
  </si>
  <si>
    <t>Государственное учреждения содержания автомобильной дороги города Истаравшан</t>
  </si>
  <si>
    <t>Центральная больница города Истаравшан</t>
  </si>
  <si>
    <t>Отдел Министерство внутренних дел  в городе Истаравшан</t>
  </si>
  <si>
    <t>Хатлонская область</t>
  </si>
  <si>
    <t>Центр по диагностика продовольственной безопасности Хатлонской области</t>
  </si>
  <si>
    <t>Военный  комендант Хатлонского гарнизона №07256</t>
  </si>
  <si>
    <t>Отдел Министерство внутренних дел в городе Бохтар</t>
  </si>
  <si>
    <t>Отделение милиции особого назначения Министерство внутренних дел по Хатлонской области</t>
  </si>
  <si>
    <t>Военная прокуратура  гарнизона города Бохтар</t>
  </si>
  <si>
    <t>Прокуратура Хатлонской области</t>
  </si>
  <si>
    <t>Прокуратура города Бохтар</t>
  </si>
  <si>
    <t xml:space="preserve"> Педагогический колледж города Бохтар</t>
  </si>
  <si>
    <t>Государственный театр музыки и комедии имени А. Мухаммаджонови города Бохтар</t>
  </si>
  <si>
    <t>Музей «Авеста», Хатлонской области</t>
  </si>
  <si>
    <t>Управления Агентства социального страхования и 
пенсий при Правительство Республика Таджикистан 
в городе Бохтар</t>
  </si>
  <si>
    <t>Центр государственного санитарно-эпидемиологического надзора Хатлонской области</t>
  </si>
  <si>
    <t>Стоматологический центр Хатлонской области</t>
  </si>
  <si>
    <t>Центр глазных болезней Хатлонской области</t>
  </si>
  <si>
    <t>Онкологический центр Хатлонской области</t>
  </si>
  <si>
    <t>Налоговая инспекции города Левакант</t>
  </si>
  <si>
    <t>Сектор агентства труда и занятости населения 
города Левакант</t>
  </si>
  <si>
    <t>Государственное учреждение содержание автомобильных дорог в города Левакант</t>
  </si>
  <si>
    <t>Отдел культуры города Левакант</t>
  </si>
  <si>
    <t>Центральная больница города Левакант</t>
  </si>
  <si>
    <t>Исполнительный орган государственной власти города Левакант</t>
  </si>
  <si>
    <t>Больница №1, Бохтуробод</t>
  </si>
  <si>
    <t>Учреждение первичной медико-санитарной помощи города Левакант</t>
  </si>
  <si>
    <t>Отдел актов гражданского состояния города Левакант</t>
  </si>
  <si>
    <t>Среднее общеобразовательное учреждение №38</t>
  </si>
  <si>
    <t>Военная  комиссариат города  Левакант</t>
  </si>
  <si>
    <t xml:space="preserve">Джамоат дехота Гулистон </t>
  </si>
  <si>
    <t>Среднее общегобразовательное учреждени №15</t>
  </si>
  <si>
    <t>район Абдурахмона Джами</t>
  </si>
  <si>
    <t>Среднее общеобразовательное учреждение №45</t>
  </si>
  <si>
    <t>Среднее общеобразовательное учреждение №58</t>
  </si>
  <si>
    <t>Шахритусский район</t>
  </si>
  <si>
    <t>Сектор управление работа с молодежами и спорта Шахритусского района</t>
  </si>
  <si>
    <t>Военный  часть №0305</t>
  </si>
  <si>
    <t>Военный  часть №0317</t>
  </si>
  <si>
    <t>Станция землетрясений Национальная академия наук Таджикистана в Шахритусского района</t>
  </si>
  <si>
    <t>Военный  комиссариат Шахритусского района</t>
  </si>
  <si>
    <t>Отдел образования Шахритусского района</t>
  </si>
  <si>
    <t>Центральная больница Шахритусского района</t>
  </si>
  <si>
    <t>Учреждение первичной медико-санитарной помощи Шахритусского района</t>
  </si>
  <si>
    <t>район Джалолиддина Балхи</t>
  </si>
  <si>
    <t>Военный комиссариат района Джалолиддина Балхи</t>
  </si>
  <si>
    <t>Отдел образования района Джалолиддина Балхи</t>
  </si>
  <si>
    <t>Центральная больница района Джалолиддина Балхи</t>
  </si>
  <si>
    <t>Больница №1</t>
  </si>
  <si>
    <t>Больница №3</t>
  </si>
  <si>
    <t>Больница №4</t>
  </si>
  <si>
    <t>Учреждение первичной медико-санитарной помощи района Джалолиддина Балхи</t>
  </si>
  <si>
    <t>Центральный стадион район Джалолиддина Балхи</t>
  </si>
  <si>
    <t>Сектор работа с молодежами и спорта района Джалолиддина Балхи</t>
  </si>
  <si>
    <t>Государственное учреждение дошкольного образования №10</t>
  </si>
  <si>
    <t>Государственное учреждение дошкольного образования №16</t>
  </si>
  <si>
    <t>Начальной образовательное учреждение №52</t>
  </si>
  <si>
    <t>Среднее общеобразовательное учреждение №33</t>
  </si>
  <si>
    <t>Среднее общеобразовательное учреждение №36</t>
  </si>
  <si>
    <t>Среднее общеобразовательное учреждение  №38</t>
  </si>
  <si>
    <t>Среднее общеобразовательное учреждение №44</t>
  </si>
  <si>
    <t>Среднее общеобразовательное учреждение №47</t>
  </si>
  <si>
    <t>Среднее общеобразовательное учреждение №51</t>
  </si>
  <si>
    <t>Среднее общеобразовательное учреждение №57</t>
  </si>
  <si>
    <t>Среднее общеобразовательное учреждение №62</t>
  </si>
  <si>
    <t>Среднее общеобразовательное учреждение №68</t>
  </si>
  <si>
    <t>Центр по барьбе тропическим болезням</t>
  </si>
  <si>
    <t>Государственное учреждение содержание автомобильных дорог Вахшского района</t>
  </si>
  <si>
    <t>Отдел культуры Вахшского района</t>
  </si>
  <si>
    <t xml:space="preserve">Управление сельского хозяйства Вахшского района </t>
  </si>
  <si>
    <t>Исполнительный орган государственной власти Вахшского района</t>
  </si>
  <si>
    <t>Джамоат дехота Рудаки</t>
  </si>
  <si>
    <t xml:space="preserve">Среднее общеобразовательное учреждение №17 </t>
  </si>
  <si>
    <t xml:space="preserve">Среднее общеобразовательное учреждение №23 </t>
  </si>
  <si>
    <t xml:space="preserve">Среднее общеобразовательное учреждение №30 </t>
  </si>
  <si>
    <t xml:space="preserve">Среднее общеобразовательное учреждение №35 </t>
  </si>
  <si>
    <t xml:space="preserve">Среднее общеобразовательное учреждение №48 </t>
  </si>
  <si>
    <t xml:space="preserve">Среднее общеобразовательное учреждение №51 </t>
  </si>
  <si>
    <t xml:space="preserve">Среднее общеобразовательное учреждение №52 </t>
  </si>
  <si>
    <t xml:space="preserve">Среднее общеобразовательное учреждение №57 </t>
  </si>
  <si>
    <t xml:space="preserve">Среднее общеобразовательное учреждение №76 </t>
  </si>
  <si>
    <t>Среднее общеобразовательное учреждение №80</t>
  </si>
  <si>
    <t>Джамоат посёлка Дусти</t>
  </si>
  <si>
    <t>Джамоат дехота Вахдати милли</t>
  </si>
  <si>
    <t>Отдел образования района Джайхун</t>
  </si>
  <si>
    <t>Центральная больница района Джайхун</t>
  </si>
  <si>
    <t>Учреждение первичной медико-санитарной помощи района Джайхун</t>
  </si>
  <si>
    <t>Спортивная школа для детей и подростков района Джайхун</t>
  </si>
  <si>
    <t xml:space="preserve">Школа-интернат </t>
  </si>
  <si>
    <t>Сектор агенство труда и занятости населения района Кубодиён</t>
  </si>
  <si>
    <t>Среднее общеобразовательное учреждение №39</t>
  </si>
  <si>
    <t>Среднее общеобразовательное учреждение №54</t>
  </si>
  <si>
    <t>Военный  комиссариат Пянджского района</t>
  </si>
  <si>
    <t>Центральная больница Пянджского района</t>
  </si>
  <si>
    <t>Отдел актов гражданского состояния Пянджского района</t>
  </si>
  <si>
    <t>Сектор работа с молодежами и спорта Пянджского района</t>
  </si>
  <si>
    <t>Джамоат дехота Мехвар</t>
  </si>
  <si>
    <t>Отдел образования Пянджского района</t>
  </si>
  <si>
    <t>Государственный лицей Пянджского района</t>
  </si>
  <si>
    <t>Гимназия Пянджского района</t>
  </si>
  <si>
    <t>Военный  комиссариат района Дусти</t>
  </si>
  <si>
    <t>Джамоат дехота Дехконобод</t>
  </si>
  <si>
    <t>Управления Агентства социального страхования и 
пенсий  в районе Дусти</t>
  </si>
  <si>
    <t>Сектор работа молодежами и спорта района  Дусти</t>
  </si>
  <si>
    <t xml:space="preserve">район Кушониён </t>
  </si>
  <si>
    <t xml:space="preserve">Исполнительный орган государственной власти района Кушониён </t>
  </si>
  <si>
    <t>Джамоат дехота Навбахор</t>
  </si>
  <si>
    <t xml:space="preserve">Военный  комиссариат района Кушониён </t>
  </si>
  <si>
    <t xml:space="preserve">Центральная больница района Кушониён </t>
  </si>
  <si>
    <t xml:space="preserve">Учреждение первичной медико-санитарной помощи района Кушониён </t>
  </si>
  <si>
    <t xml:space="preserve">Отдел культуры района Кушониён </t>
  </si>
  <si>
    <t xml:space="preserve">Дом престарелых района Кушониён </t>
  </si>
  <si>
    <t xml:space="preserve">Управления агентства социального страхования и 
пенсий  в районе Кушониён </t>
  </si>
  <si>
    <t xml:space="preserve">Государственное учреждение дошкольного образования №1 </t>
  </si>
  <si>
    <t xml:space="preserve">Государственное учреждение дошкольного образования №2 </t>
  </si>
  <si>
    <t>Среднее общеобразовательное учреждение №52</t>
  </si>
  <si>
    <t>Среднее общеобразовательное учреждение №63</t>
  </si>
  <si>
    <t>Среднее общеобразовательное учреждение №65</t>
  </si>
  <si>
    <t>Среднее общеобразовательное учреждение №69</t>
  </si>
  <si>
    <t>Среднее общеобразовательное учреждение №70</t>
  </si>
  <si>
    <t xml:space="preserve">Государственное учреждение дошкольного образования №7 </t>
  </si>
  <si>
    <t xml:space="preserve">Среднее общеобразовательное учреждение №71 </t>
  </si>
  <si>
    <t>Центральная больница района Хуросон</t>
  </si>
  <si>
    <t>Учреждение первичной медико-санитарной помощи района Хуросон</t>
  </si>
  <si>
    <t xml:space="preserve">Комитет по земельному управлению района Хурусон </t>
  </si>
  <si>
    <t>Лицей № 1</t>
  </si>
  <si>
    <t>Налоговая инспекции  города Нурек</t>
  </si>
  <si>
    <t>Государственное учреждение спортивной школы №2</t>
  </si>
  <si>
    <t>Общественная организация поддержки обороны города Нурек</t>
  </si>
  <si>
    <t>Центр по диагностике продовольственной безопасности города Нурек</t>
  </si>
  <si>
    <t>Управление финансов в городе Нурек</t>
  </si>
  <si>
    <t>Управления агентства социального страхования и 
пенсий  в городе Нурек</t>
  </si>
  <si>
    <t xml:space="preserve">Центральная больница города Нурек </t>
  </si>
  <si>
    <t>Сектор охраны окружающей среды города Нурек</t>
  </si>
  <si>
    <t xml:space="preserve">Среднее общеобразовательное учреждение №28 </t>
  </si>
  <si>
    <t>Исправительное учреждение №3/8 Т-1</t>
  </si>
  <si>
    <t>Отдел культуры Яванского района</t>
  </si>
  <si>
    <t xml:space="preserve">Государственной службы медико-социальной экспертизы Яванского района </t>
  </si>
  <si>
    <t>Учреждение первичной медико-санитарной помощи Яванского района</t>
  </si>
  <si>
    <t>Военный  часть №6593</t>
  </si>
  <si>
    <t>Итого в Бохтарском регионе</t>
  </si>
  <si>
    <t>Отдел Министерство внутренних дел в Восейском районе</t>
  </si>
  <si>
    <t>Учреждение первичной медико-санитарной помощи Восейского района</t>
  </si>
  <si>
    <t>Налоговой инспекции Восейского района</t>
  </si>
  <si>
    <t>Сектор агенство труда и занятости населения Восейского района</t>
  </si>
  <si>
    <t>Государственное учреждение дошкольного образования  №6</t>
  </si>
  <si>
    <t>Лицей</t>
  </si>
  <si>
    <t>Отдел Государственной службы охроны Министерство внутренних дел в Восейском районе</t>
  </si>
  <si>
    <t>Военный  комисариат Восейского района</t>
  </si>
  <si>
    <t>Центральная больница Восейского района</t>
  </si>
  <si>
    <t xml:space="preserve">Управления Агентства социального страхования и 
пенсий  в Восейского района </t>
  </si>
  <si>
    <t>Прокуратура Восейского района</t>
  </si>
  <si>
    <t xml:space="preserve">Отдель культуры Восейского района </t>
  </si>
  <si>
    <t>Отдел поохране окружающей среды Восейского района</t>
  </si>
  <si>
    <t>Исполнительный орган государственной власти Фархорского района</t>
  </si>
  <si>
    <t>Центральная больница Фархорского района</t>
  </si>
  <si>
    <t xml:space="preserve">Больница кожных заболеваний </t>
  </si>
  <si>
    <t>Джамоат дехота Даркад</t>
  </si>
  <si>
    <t xml:space="preserve">Учреждение первичной медико-санитарной помощи Фархорского района </t>
  </si>
  <si>
    <t xml:space="preserve">Отдел культуры Фархорского района </t>
  </si>
  <si>
    <t xml:space="preserve">Музей Фархорского района   </t>
  </si>
  <si>
    <t xml:space="preserve">Сад культуры Фархорского района </t>
  </si>
  <si>
    <t>Среднее общеобразовательное учреждение №56</t>
  </si>
  <si>
    <t>Среднее общеобразовательное учреждение №64</t>
  </si>
  <si>
    <t>Военный  часть  №0307</t>
  </si>
  <si>
    <t xml:space="preserve">Отдел Министерство внутренних дел в районе Мир Сайид Алии Хамадони   </t>
  </si>
  <si>
    <t>Исполнительный орган государственной власти района Темурмалик</t>
  </si>
  <si>
    <t>Отдел культуры района Темурмалик</t>
  </si>
  <si>
    <t>Центральная больница района Темурмалик</t>
  </si>
  <si>
    <t>Учреждение первичной медико-санитарной помощи района Темурмалик</t>
  </si>
  <si>
    <t>Болница №1</t>
  </si>
  <si>
    <t>Спортивная школа №2</t>
  </si>
  <si>
    <t>Государственной Противопожарной службы Муминабадского района</t>
  </si>
  <si>
    <t>Комитет по земельному управлению Муминабадского района</t>
  </si>
  <si>
    <t>Служба исполнения</t>
  </si>
  <si>
    <t>Сектор резиденции Президента Республика Таджикистан</t>
  </si>
  <si>
    <t xml:space="preserve">Прокуратура Муминабадского района </t>
  </si>
  <si>
    <t>Газета Субхи мехнат</t>
  </si>
  <si>
    <t>Джамоат дехота Боггайи</t>
  </si>
  <si>
    <t>Центральный стадион</t>
  </si>
  <si>
    <t>Отдел культуры Муминабадского района</t>
  </si>
  <si>
    <t xml:space="preserve">Военный  комиссариат Муминабадского района </t>
  </si>
  <si>
    <t>Исполнительный орган государственной власти Муминабадского района</t>
  </si>
  <si>
    <t>Республиканский центр реаблитации болезны сердца</t>
  </si>
  <si>
    <t>Музей С.Табаров</t>
  </si>
  <si>
    <t>Отдел Министерство внутренних дел в Муминабадском районе</t>
  </si>
  <si>
    <t xml:space="preserve">Дворец культуры </t>
  </si>
  <si>
    <t>Учреждение первичной медико-санитарной помощи Муминабадского района</t>
  </si>
  <si>
    <t>Сад культуры Муминабадского района</t>
  </si>
  <si>
    <t>Отдел архитектура Муминабадского района</t>
  </si>
  <si>
    <t>Техническая служба при Исполнительном органе государственной власти Муминабадского района</t>
  </si>
  <si>
    <t>Лицей Химмат</t>
  </si>
  <si>
    <t>Среднее общеобразовательное учреждение №48</t>
  </si>
  <si>
    <t xml:space="preserve">Ховалингский район </t>
  </si>
  <si>
    <t xml:space="preserve">Сектор работа с молодежами и спорта Ховалингского района </t>
  </si>
  <si>
    <t xml:space="preserve">Учреждение первичной медико-санитарной помощи Ховалингского района </t>
  </si>
  <si>
    <t xml:space="preserve">Центр по профилактике и борьбе с СПИД-ом </t>
  </si>
  <si>
    <t xml:space="preserve">Центральная больница Ховалингского района </t>
  </si>
  <si>
    <t xml:space="preserve">Государственной Противопожарной службы Ховалингского района </t>
  </si>
  <si>
    <t>Военный  часть №0308</t>
  </si>
  <si>
    <t>Исполнительный комитет  Народно Демократический Партии Таджикистан в районе Шамсиддин Шохин</t>
  </si>
  <si>
    <t>Исполнительный орган государственное власти района Шамсиддин Шохин</t>
  </si>
  <si>
    <t>Государственное учреждение содержание автомобильных дорог в районе Шамсиддин Шохин</t>
  </si>
  <si>
    <t xml:space="preserve">Комитет по земельному управлению района Шамсиддин Шохин </t>
  </si>
  <si>
    <t>Бальджуванский район</t>
  </si>
  <si>
    <t>Центральная больница Бальджуванский район</t>
  </si>
  <si>
    <t>Государственной противопожарной службы Бальджуванского района</t>
  </si>
  <si>
    <t>Сектор культуры Бальджуванского района</t>
  </si>
  <si>
    <t>Военный  комиссариат Бальджуванского района</t>
  </si>
  <si>
    <t>Исполнительный комитет  Народно Демократический Партии Таджикистан в Бальджуванский район</t>
  </si>
  <si>
    <t>Газета Навиди Бальджуван</t>
  </si>
  <si>
    <t>Отдел Министерство внутренних дел в Бальджуванском районе</t>
  </si>
  <si>
    <t>Сектор работа с молодежами и спорта Балджуванского района</t>
  </si>
  <si>
    <t>Сектор культуры  Лагмон</t>
  </si>
  <si>
    <t>Сектор культуры города Куляб</t>
  </si>
  <si>
    <t>Лицей №2</t>
  </si>
  <si>
    <t>Центр стандартизации и метрологии в городе Куляб</t>
  </si>
  <si>
    <t>Родильный дом города Куляб</t>
  </si>
  <si>
    <t xml:space="preserve">Военный  часть №13483 д </t>
  </si>
  <si>
    <t>Военный  часть №13483 д Момирак</t>
  </si>
  <si>
    <t>Отдел Министерство внутренних дел в Дангаринском районе</t>
  </si>
  <si>
    <t>Военный  часть №13483</t>
  </si>
  <si>
    <t>Центральная больница Дангаринского района</t>
  </si>
  <si>
    <t>Учреждение первичной медико-санитарной помощи Дангаринского района</t>
  </si>
  <si>
    <t>Отдел Государственной службы охроны Министерство внутренних дел Дангаринского района</t>
  </si>
  <si>
    <t>Управления Агентства социального страхования и 
пенсий  в Дангаринском районе</t>
  </si>
  <si>
    <t>Управление сельского хозяйства Дангаринского района</t>
  </si>
  <si>
    <t>Джамоат дехота И. Шариф</t>
  </si>
  <si>
    <t>Джамоат дехота Лахур</t>
  </si>
  <si>
    <t>Среднее общеобразовательное учреждение №73</t>
  </si>
  <si>
    <t>Среднее общеобразовательное учреждение №75</t>
  </si>
  <si>
    <t>Среднее общеобразовательное учреждение №78</t>
  </si>
  <si>
    <t>район Исмоили Сомони</t>
  </si>
  <si>
    <t>Квартирно эксплуатационной управлении Министерство обороны</t>
  </si>
  <si>
    <t>Отдел Министерство внутренних дел в районе И. Сомони</t>
  </si>
  <si>
    <t>Управление Министерство внутренних дел в городе Душанбе</t>
  </si>
  <si>
    <t xml:space="preserve">Государственного хранилища ценностей при Министерстве финансов </t>
  </si>
  <si>
    <t xml:space="preserve">Отдел Министерство внутренних дел в районе Шохмансур </t>
  </si>
  <si>
    <t>Учреждение первичной медико-санитарной помощи города Гиссар</t>
  </si>
  <si>
    <t>Отдел государственной службы охраны ОВД города Гиссар</t>
  </si>
  <si>
    <t>Одел образования города Гиссар</t>
  </si>
  <si>
    <t>Прокуратура города Гиссар</t>
  </si>
  <si>
    <t>Заочное общеобразовательное учреждение</t>
  </si>
  <si>
    <t>Среднее общеобразовательное учреждение №74</t>
  </si>
  <si>
    <t>Президентская гимназия города Гиссар</t>
  </si>
  <si>
    <t>Нурободский район</t>
  </si>
  <si>
    <t>Военный  комиссариат Нурободского района</t>
  </si>
  <si>
    <t>Отдел труда и занятости населения Нурободского района</t>
  </si>
  <si>
    <t>Отдел агентства социального страхования и пенсионного обеспечения в Нурободского района</t>
  </si>
  <si>
    <t>Государственной противопожарной службы Нурободского района</t>
  </si>
  <si>
    <t>Прокуратура Нурободского района</t>
  </si>
  <si>
    <t>Метеорологический центр  в Нурободского района</t>
  </si>
  <si>
    <t>Отдел Министерство внутренних дел в Нурободском районе</t>
  </si>
  <si>
    <t>Нурободский районный технический колледж</t>
  </si>
  <si>
    <t>Среднее общеобразовательное учреждение №114</t>
  </si>
  <si>
    <t>Среднее общеобразовательное учреждение №77</t>
  </si>
  <si>
    <t>Среднее общеобразовательное учреждение  №22</t>
  </si>
  <si>
    <t>Среднее общеобразовательное учреждение  №98</t>
  </si>
  <si>
    <t>Среднее общеобразовательное учреждение  №40</t>
  </si>
  <si>
    <t>Центральная больница района Рудаки</t>
  </si>
  <si>
    <t>Военный часть №0317</t>
  </si>
  <si>
    <t>Среднее общеобразовательное учреждение №82</t>
  </si>
  <si>
    <t>Среднее общеобразовательное учреждение №136</t>
  </si>
  <si>
    <t>Военная  часть №0317 (2847)</t>
  </si>
  <si>
    <t>Среднее общеобразовательное учреждение  №166</t>
  </si>
  <si>
    <t>Среднее общеобразовательное учреждение  №66</t>
  </si>
  <si>
    <t>Среднее общеобразовательное учреждение  №41</t>
  </si>
  <si>
    <t>Учреждение первичной медико-санитарной помощи района Рудаки</t>
  </si>
  <si>
    <t xml:space="preserve">Военный  часть №15058 </t>
  </si>
  <si>
    <t>Учреждение первичной медико-санитарной помощи (Джамоат дехота Сарикишти)</t>
  </si>
  <si>
    <t>Среднее общеобразовательное учреждение №120</t>
  </si>
  <si>
    <t>Среднее общеобразовательное учреждение №121</t>
  </si>
  <si>
    <t>Среднее общеобразовательное учреждение№46</t>
  </si>
  <si>
    <t>Среднее общеобразовательное учреждение №72</t>
  </si>
  <si>
    <t>Среднее общеобразовательное учреждение №177</t>
  </si>
  <si>
    <t>Среднее общеобразовательное учреждение №175</t>
  </si>
  <si>
    <t>Отдел статистики в городе Рогун</t>
  </si>
  <si>
    <t>Военная  комиссариат в городе Рогун</t>
  </si>
  <si>
    <t>Отдел Министерство внутренних дел в городе Рогун</t>
  </si>
  <si>
    <t xml:space="preserve">Военный  часть №45 </t>
  </si>
  <si>
    <t>Отдел Агентства по государственному финансовому контролью и борьбе с коррупцией в городе Рогун</t>
  </si>
  <si>
    <t>Отдел национальной безопасности в городе Рогун</t>
  </si>
  <si>
    <t>Исполнительный комитет Народно Демократической Партии Таджикистана в городе Рогун</t>
  </si>
  <si>
    <t>Военный  часть  №051058</t>
  </si>
  <si>
    <t>Среднее общеобразовательное учреждени №6</t>
  </si>
  <si>
    <t xml:space="preserve"> Район Лахш</t>
  </si>
  <si>
    <t>Среднее общеобразовательное учреждение №93</t>
  </si>
  <si>
    <t>Квартирно эксплуатационной управлении Министрество обороны</t>
  </si>
  <si>
    <t>Квартирно эксплуатационной управлении  Министрество обороны</t>
  </si>
  <si>
    <t xml:space="preserve">Образовательное учреждение профессионально-технической лицей </t>
  </si>
  <si>
    <t>Таджикабадский район</t>
  </si>
  <si>
    <t>Дажамоат дехота Калъа</t>
  </si>
  <si>
    <t>Центральная больница Таджикабадского района</t>
  </si>
  <si>
    <t xml:space="preserve">Центр по обеспичению продовольственной безопасности Таджикабадского района </t>
  </si>
  <si>
    <t xml:space="preserve">Отдел Министерство внутренних дел в Тажикабадском районе </t>
  </si>
  <si>
    <t>город Турсунзаде</t>
  </si>
  <si>
    <t>Военный  комиссариат города Турсунзаде</t>
  </si>
  <si>
    <t>Военный  часть №6592</t>
  </si>
  <si>
    <t>Военная  комиссариат Варзобского района</t>
  </si>
  <si>
    <t>Налоговый инспекции Варзобского района</t>
  </si>
  <si>
    <t>Военный  часть №3502 Управлении внутренних войск Министерство внутренних дел</t>
  </si>
  <si>
    <t>Филиал Центрального архива в  Варзобского района</t>
  </si>
  <si>
    <t>Исполнительный комитет Народно Демократической Партии Таджикистана в Варзобском районе</t>
  </si>
  <si>
    <t>Центральная больница города Вахдат</t>
  </si>
  <si>
    <t>Государственной противопожарной службы города Вахдат</t>
  </si>
  <si>
    <t>Государственное учреждение дошкольного образование №3</t>
  </si>
  <si>
    <t>Среднее общеобразовательное учреждение №94</t>
  </si>
  <si>
    <t>Среднее общеобразовательное учреждение №112</t>
  </si>
  <si>
    <t>Среднее общеобразовательное учреждение №97</t>
  </si>
  <si>
    <t>Среднее общеобразовательное учреждение №100</t>
  </si>
  <si>
    <t>Среднее общеобразовательное учреждение №139</t>
  </si>
  <si>
    <t xml:space="preserve">Отдел культуры города Вахдат  </t>
  </si>
  <si>
    <t xml:space="preserve">Военный  комиссариат города Вахдат  </t>
  </si>
  <si>
    <t>Исполнительной орган государственной власти города Вахдат</t>
  </si>
  <si>
    <t xml:space="preserve">Исправительное учреждение ЯС 3/2 Главное управление по исполнению уголовных наказание Министерства юстиции Республики Таджикистан </t>
  </si>
  <si>
    <t>Исправительное учреждение ЯС 3/10 Главное управление по исполнению уголовных наказание Министерства юстиции Республики Таджикистан</t>
  </si>
  <si>
    <t>Государственное учреждение «Технический центр телевидения и радио» Согдийской области</t>
  </si>
  <si>
    <t>Государственное учреждение «Цендр поддержки семьи и детей» города Худжанд</t>
  </si>
  <si>
    <t>Государственное учреждение «Центр охраны здоровья и защиты детей» (Сарчашма)</t>
  </si>
  <si>
    <t>Джамоат дехота «Гулакандоз»</t>
  </si>
  <si>
    <t>Государственное учреждение дошкольного образования «Ғунча»</t>
  </si>
  <si>
    <t>Государственная учреждения «Профессионально-технический лицей № 68»</t>
  </si>
  <si>
    <t>Газета «Хатлон»</t>
  </si>
  <si>
    <t>Государственное учреждение «Медицинский колледж Явонского района»</t>
  </si>
  <si>
    <t>Государственное учреждение «Медицинский колледж Дангаринский район»</t>
  </si>
  <si>
    <t>Государственное образовательное учреждение «Медицинский колледж город Гиссар»</t>
  </si>
  <si>
    <t>Г.У. «Государственная испытательная станция
Таджикские автомобили»</t>
  </si>
  <si>
    <t>Государственное учреждение «Республиканская клиническая больница психических болезней»</t>
  </si>
  <si>
    <t>Образовательное учреждение «Центральный гостиница»</t>
  </si>
  <si>
    <t>ГУ «Учебно-экспериментальный, социально-инновационный»</t>
  </si>
  <si>
    <t>Агентства по обеспечению специальным имуществом при Правительстве Республики Таджикистан «Сельскохозяйственный батальон»</t>
  </si>
  <si>
    <t>Государственное образовательное учреждение 
«Медицинский колледж города Вахдат»</t>
  </si>
  <si>
    <t>Военный  часть №3501</t>
  </si>
  <si>
    <t>Военный  часть №9829</t>
  </si>
  <si>
    <t>Приложение 2 
 к постановлению Правительства
 Республики Таджикистан                                                                                                                                                                                                                                                                   от 28 марта 2023 года, №142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</si>
</sst>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_-* #,##0\ _₽_-;\-* #,##0\ _₽_-;_-* &quot;-&quot;??\ _₽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theme="1"/>
      <name val="Times New Roman Tj"/>
      <family val="1"/>
      <charset val="204"/>
    </font>
    <font>
      <sz val="14"/>
      <name val="Times New Roman Tj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 Taj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63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3" fillId="2" borderId="3" xfId="0" applyFont="1" applyFill="1" applyBorder="1"/>
    <xf numFmtId="0" fontId="3" fillId="2" borderId="1" xfId="0" applyFont="1" applyFill="1" applyBorder="1"/>
    <xf numFmtId="0" fontId="3" fillId="2" borderId="0" xfId="0" applyFont="1" applyFill="1"/>
    <xf numFmtId="0" fontId="3" fillId="2" borderId="3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wrapText="1"/>
    </xf>
    <xf numFmtId="165" fontId="6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0" xfId="0" applyFont="1" applyFill="1"/>
    <xf numFmtId="49" fontId="6" fillId="2" borderId="1" xfId="0" applyNumberFormat="1" applyFont="1" applyFill="1" applyBorder="1"/>
    <xf numFmtId="165" fontId="6" fillId="2" borderId="1" xfId="1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5" fontId="6" fillId="2" borderId="1" xfId="1" applyNumberFormat="1" applyFont="1" applyFill="1" applyBorder="1"/>
    <xf numFmtId="0" fontId="3" fillId="2" borderId="0" xfId="0" applyFont="1" applyFill="1" applyAlignment="1">
      <alignment wrapText="1"/>
    </xf>
    <xf numFmtId="165" fontId="3" fillId="2" borderId="0" xfId="1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/>
    <xf numFmtId="0" fontId="6" fillId="2" borderId="1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 wrapText="1"/>
    </xf>
    <xf numFmtId="165" fontId="6" fillId="2" borderId="1" xfId="1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/>
    <xf numFmtId="0" fontId="6" fillId="2" borderId="0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49" fontId="6" fillId="2" borderId="1" xfId="2" applyNumberFormat="1" applyFont="1" applyFill="1" applyBorder="1" applyAlignment="1">
      <alignment wrapText="1"/>
    </xf>
    <xf numFmtId="49" fontId="6" fillId="2" borderId="1" xfId="2" applyNumberFormat="1" applyFont="1" applyFill="1" applyBorder="1" applyAlignment="1">
      <alignment horizontal="center" wrapText="1"/>
    </xf>
    <xf numFmtId="49" fontId="6" fillId="2" borderId="1" xfId="0" applyNumberFormat="1" applyFont="1" applyFill="1" applyBorder="1" applyAlignment="1">
      <alignment wrapText="1"/>
    </xf>
    <xf numFmtId="4" fontId="6" fillId="2" borderId="1" xfId="0" applyNumberFormat="1" applyFont="1" applyFill="1" applyBorder="1"/>
    <xf numFmtId="0" fontId="6" fillId="2" borderId="5" xfId="0" applyFont="1" applyFill="1" applyBorder="1"/>
    <xf numFmtId="0" fontId="6" fillId="2" borderId="4" xfId="0" applyFont="1" applyFill="1" applyBorder="1"/>
    <xf numFmtId="165" fontId="6" fillId="2" borderId="4" xfId="1" applyNumberFormat="1" applyFont="1" applyFill="1" applyBorder="1" applyAlignment="1">
      <alignment horizontal="center"/>
    </xf>
    <xf numFmtId="4" fontId="6" fillId="2" borderId="1" xfId="0" applyNumberFormat="1" applyFont="1" applyFill="1" applyBorder="1" applyAlignment="1">
      <alignment wrapText="1"/>
    </xf>
    <xf numFmtId="164" fontId="6" fillId="2" borderId="0" xfId="1" applyFont="1" applyFill="1"/>
    <xf numFmtId="164" fontId="6" fillId="2" borderId="1" xfId="1" applyFont="1" applyFill="1" applyBorder="1" applyAlignment="1">
      <alignment horizontal="center" wrapText="1"/>
    </xf>
    <xf numFmtId="164" fontId="6" fillId="2" borderId="1" xfId="1" applyFont="1" applyFill="1" applyBorder="1"/>
    <xf numFmtId="165" fontId="6" fillId="2" borderId="1" xfId="1" applyNumberFormat="1" applyFont="1" applyFill="1" applyBorder="1" applyAlignment="1">
      <alignment horizontal="center" wrapText="1"/>
    </xf>
    <xf numFmtId="0" fontId="6" fillId="2" borderId="0" xfId="0" applyFont="1" applyFill="1" applyAlignment="1">
      <alignment vertical="center" wrapText="1"/>
    </xf>
    <xf numFmtId="0" fontId="6" fillId="2" borderId="4" xfId="0" applyFont="1" applyFill="1" applyBorder="1" applyAlignment="1">
      <alignment horizontal="center" vertical="center"/>
    </xf>
    <xf numFmtId="164" fontId="6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right" vertical="top" wrapText="1"/>
    </xf>
    <xf numFmtId="0" fontId="7" fillId="2" borderId="0" xfId="0" applyFont="1" applyFill="1" applyBorder="1" applyAlignment="1">
      <alignment horizontal="right" vertical="top"/>
    </xf>
    <xf numFmtId="0" fontId="7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</cellXfs>
  <cellStyles count="5">
    <cellStyle name="Обычный" xfId="0" builtinId="0"/>
    <cellStyle name="Обычный 2" xfId="2"/>
    <cellStyle name="Финансовый" xfId="1" builtinId="3"/>
    <cellStyle name="Финансовый 2" xfId="3"/>
    <cellStyle name="Финансовый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00"/>
  <sheetViews>
    <sheetView tabSelected="1" zoomScale="130" zoomScaleNormal="130" workbookViewId="0">
      <selection activeCell="H1" sqref="H1"/>
    </sheetView>
  </sheetViews>
  <sheetFormatPr defaultRowHeight="18.75"/>
  <cols>
    <col min="1" max="1" width="2.28515625" style="7" customWidth="1"/>
    <col min="2" max="2" width="8.140625" style="24" customWidth="1"/>
    <col min="3" max="3" width="75.5703125" style="22" customWidth="1"/>
    <col min="4" max="4" width="18.28515625" style="23" customWidth="1"/>
    <col min="5" max="5" width="0.28515625" style="7" hidden="1" customWidth="1"/>
    <col min="6" max="6" width="1.7109375" style="7" hidden="1" customWidth="1"/>
    <col min="7" max="16384" width="9.140625" style="7"/>
  </cols>
  <sheetData>
    <row r="1" spans="2:6" ht="92.25" customHeight="1">
      <c r="B1" s="55" t="s">
        <v>928</v>
      </c>
      <c r="C1" s="56"/>
      <c r="D1" s="56"/>
      <c r="E1" s="5"/>
      <c r="F1" s="6"/>
    </row>
    <row r="2" spans="2:6" ht="82.5" customHeight="1">
      <c r="B2" s="57" t="s">
        <v>343</v>
      </c>
      <c r="C2" s="57"/>
      <c r="D2" s="57"/>
      <c r="E2" s="8"/>
      <c r="F2" s="9"/>
    </row>
    <row r="3" spans="2:6" ht="43.5" customHeight="1">
      <c r="B3" s="58" t="s">
        <v>101</v>
      </c>
      <c r="C3" s="58"/>
      <c r="D3" s="3" t="s">
        <v>102</v>
      </c>
      <c r="E3" s="10"/>
      <c r="F3" s="10"/>
    </row>
    <row r="4" spans="2:6" s="14" customFormat="1">
      <c r="B4" s="31"/>
      <c r="C4" s="31" t="s">
        <v>103</v>
      </c>
      <c r="D4" s="2">
        <f>D464+D1248+D1272+D1500</f>
        <v>37525489.642782658</v>
      </c>
      <c r="E4" s="27"/>
      <c r="F4" s="27"/>
    </row>
    <row r="5" spans="2:6" s="14" customFormat="1">
      <c r="B5" s="61" t="s">
        <v>33</v>
      </c>
      <c r="C5" s="62"/>
      <c r="D5" s="32"/>
      <c r="E5" s="13"/>
      <c r="F5" s="13"/>
    </row>
    <row r="6" spans="2:6" s="14" customFormat="1">
      <c r="B6" s="59" t="s">
        <v>34</v>
      </c>
      <c r="C6" s="59"/>
      <c r="D6" s="59"/>
      <c r="E6" s="26"/>
      <c r="F6" s="26"/>
    </row>
    <row r="7" spans="2:6" s="33" customFormat="1" ht="23.25" customHeight="1">
      <c r="B7" s="1">
        <v>1</v>
      </c>
      <c r="C7" s="4" t="s">
        <v>32</v>
      </c>
      <c r="D7" s="2">
        <v>50093.430000000051</v>
      </c>
      <c r="E7" s="13"/>
      <c r="F7" s="13"/>
    </row>
    <row r="8" spans="2:6" s="14" customFormat="1" ht="22.5" customHeight="1">
      <c r="B8" s="1">
        <v>2</v>
      </c>
      <c r="C8" s="4" t="s">
        <v>35</v>
      </c>
      <c r="D8" s="2">
        <v>79267.380000000048</v>
      </c>
      <c r="E8" s="13"/>
      <c r="F8" s="13"/>
    </row>
    <row r="9" spans="2:6" s="14" customFormat="1" ht="20.25" customHeight="1">
      <c r="B9" s="20">
        <v>3</v>
      </c>
      <c r="C9" s="11" t="s">
        <v>344</v>
      </c>
      <c r="D9" s="12">
        <v>52728.479999999981</v>
      </c>
      <c r="E9" s="13"/>
      <c r="F9" s="13"/>
    </row>
    <row r="10" spans="2:6" s="14" customFormat="1" ht="57.75" customHeight="1">
      <c r="B10" s="20">
        <v>4</v>
      </c>
      <c r="C10" s="17" t="s">
        <v>247</v>
      </c>
      <c r="D10" s="12">
        <v>158491.04000000027</v>
      </c>
      <c r="E10" s="13"/>
      <c r="F10" s="13"/>
    </row>
    <row r="11" spans="2:6" s="14" customFormat="1" ht="56.25">
      <c r="B11" s="20">
        <v>5</v>
      </c>
      <c r="C11" s="11" t="s">
        <v>99</v>
      </c>
      <c r="D11" s="12">
        <v>28137.600000000024</v>
      </c>
      <c r="E11" s="13"/>
      <c r="F11" s="13"/>
    </row>
    <row r="12" spans="2:6" s="14" customFormat="1" ht="21.75" customHeight="1">
      <c r="B12" s="20">
        <v>6</v>
      </c>
      <c r="C12" s="11" t="s">
        <v>104</v>
      </c>
      <c r="D12" s="12">
        <v>51618.41000000012</v>
      </c>
      <c r="E12" s="13"/>
      <c r="F12" s="13"/>
    </row>
    <row r="13" spans="2:6" s="14" customFormat="1" ht="24" customHeight="1">
      <c r="B13" s="20">
        <v>7</v>
      </c>
      <c r="C13" s="11" t="s">
        <v>345</v>
      </c>
      <c r="D13" s="12">
        <v>8312.0999999999949</v>
      </c>
      <c r="E13" s="13"/>
      <c r="F13" s="13"/>
    </row>
    <row r="14" spans="2:6" s="14" customFormat="1" ht="37.5">
      <c r="B14" s="20">
        <v>8</v>
      </c>
      <c r="C14" s="11" t="s">
        <v>36</v>
      </c>
      <c r="D14" s="12">
        <v>5717.8599999999979</v>
      </c>
      <c r="E14" s="13"/>
      <c r="F14" s="13"/>
    </row>
    <row r="15" spans="2:6" s="14" customFormat="1" ht="37.5">
      <c r="B15" s="20">
        <v>9</v>
      </c>
      <c r="C15" s="11" t="s">
        <v>246</v>
      </c>
      <c r="D15" s="12">
        <v>2477.9899999999916</v>
      </c>
      <c r="E15" s="13"/>
      <c r="F15" s="13"/>
    </row>
    <row r="16" spans="2:6" s="14" customFormat="1" ht="37.5">
      <c r="B16" s="20">
        <v>10</v>
      </c>
      <c r="C16" s="11" t="s">
        <v>346</v>
      </c>
      <c r="D16" s="12">
        <v>2270.1799999999944</v>
      </c>
      <c r="E16" s="13"/>
      <c r="F16" s="13"/>
    </row>
    <row r="17" spans="2:6" s="14" customFormat="1" ht="24" customHeight="1">
      <c r="B17" s="20">
        <v>11</v>
      </c>
      <c r="C17" s="11" t="s">
        <v>347</v>
      </c>
      <c r="D17" s="12">
        <v>8058.330000000019</v>
      </c>
      <c r="E17" s="13"/>
      <c r="F17" s="13"/>
    </row>
    <row r="18" spans="2:6" s="14" customFormat="1" ht="22.5" customHeight="1">
      <c r="B18" s="20">
        <v>12</v>
      </c>
      <c r="C18" s="11" t="s">
        <v>39</v>
      </c>
      <c r="D18" s="12">
        <v>2549.7299999999991</v>
      </c>
      <c r="E18" s="13"/>
      <c r="F18" s="13"/>
    </row>
    <row r="19" spans="2:6" s="14" customFormat="1">
      <c r="B19" s="20">
        <v>14</v>
      </c>
      <c r="C19" s="11" t="s">
        <v>348</v>
      </c>
      <c r="D19" s="12">
        <v>104529.17000000004</v>
      </c>
      <c r="E19" s="13"/>
      <c r="F19" s="13"/>
    </row>
    <row r="20" spans="2:6" s="14" customFormat="1" ht="42" customHeight="1">
      <c r="B20" s="20">
        <v>17</v>
      </c>
      <c r="C20" s="11" t="s">
        <v>98</v>
      </c>
      <c r="D20" s="12">
        <v>1550.2799999999115</v>
      </c>
      <c r="E20" s="13"/>
      <c r="F20" s="13"/>
    </row>
    <row r="21" spans="2:6" s="14" customFormat="1" ht="56.25">
      <c r="B21" s="20">
        <v>18</v>
      </c>
      <c r="C21" s="11" t="s">
        <v>247</v>
      </c>
      <c r="D21" s="12">
        <v>152242.53999999998</v>
      </c>
      <c r="E21" s="13"/>
      <c r="F21" s="13"/>
    </row>
    <row r="22" spans="2:6" s="14" customFormat="1" ht="21.75" customHeight="1">
      <c r="B22" s="20">
        <v>19</v>
      </c>
      <c r="C22" s="11" t="s">
        <v>349</v>
      </c>
      <c r="D22" s="12">
        <v>10058.229999999996</v>
      </c>
      <c r="E22" s="13"/>
      <c r="F22" s="13"/>
    </row>
    <row r="23" spans="2:6" s="14" customFormat="1" ht="51.75" customHeight="1">
      <c r="B23" s="20">
        <v>20</v>
      </c>
      <c r="C23" s="11" t="s">
        <v>350</v>
      </c>
      <c r="D23" s="12">
        <v>3885.3300000000036</v>
      </c>
      <c r="E23" s="13"/>
      <c r="F23" s="13"/>
    </row>
    <row r="24" spans="2:6" s="14" customFormat="1" ht="37.5">
      <c r="B24" s="20">
        <v>21</v>
      </c>
      <c r="C24" s="11" t="s">
        <v>37</v>
      </c>
      <c r="D24" s="12">
        <v>2143.4300000000112</v>
      </c>
      <c r="E24" s="13"/>
      <c r="F24" s="13"/>
    </row>
    <row r="25" spans="2:6" s="14" customFormat="1" ht="37.5">
      <c r="B25" s="20">
        <v>22</v>
      </c>
      <c r="C25" s="11" t="s">
        <v>38</v>
      </c>
      <c r="D25" s="12">
        <v>14614.749999999996</v>
      </c>
      <c r="E25" s="13"/>
      <c r="F25" s="13"/>
    </row>
    <row r="26" spans="2:6" s="14" customFormat="1" ht="22.5" customHeight="1">
      <c r="B26" s="20">
        <v>23</v>
      </c>
      <c r="C26" s="11" t="s">
        <v>926</v>
      </c>
      <c r="D26" s="12">
        <v>17205.33000000002</v>
      </c>
      <c r="E26" s="13"/>
      <c r="F26" s="13"/>
    </row>
    <row r="27" spans="2:6" s="14" customFormat="1" ht="23.25" customHeight="1">
      <c r="B27" s="20">
        <v>24</v>
      </c>
      <c r="C27" s="11" t="s">
        <v>40</v>
      </c>
      <c r="D27" s="12">
        <v>8863.7400000000125</v>
      </c>
      <c r="E27" s="13"/>
      <c r="F27" s="13"/>
    </row>
    <row r="28" spans="2:6" s="14" customFormat="1" ht="23.25" customHeight="1">
      <c r="B28" s="20">
        <v>25</v>
      </c>
      <c r="C28" s="11" t="s">
        <v>927</v>
      </c>
      <c r="D28" s="12">
        <v>14082.429999999978</v>
      </c>
      <c r="E28" s="13"/>
      <c r="F28" s="13"/>
    </row>
    <row r="29" spans="2:6" s="14" customFormat="1" ht="56.25">
      <c r="B29" s="20">
        <v>27</v>
      </c>
      <c r="C29" s="11" t="s">
        <v>248</v>
      </c>
      <c r="D29" s="12">
        <v>7392.8199999999433</v>
      </c>
      <c r="E29" s="13"/>
      <c r="F29" s="13"/>
    </row>
    <row r="30" spans="2:6" s="14" customFormat="1">
      <c r="B30" s="20">
        <v>28</v>
      </c>
      <c r="C30" s="11" t="s">
        <v>116</v>
      </c>
      <c r="D30" s="12">
        <v>94.749999999998636</v>
      </c>
      <c r="E30" s="13"/>
      <c r="F30" s="13"/>
    </row>
    <row r="31" spans="2:6" s="14" customFormat="1">
      <c r="B31" s="20">
        <v>29</v>
      </c>
      <c r="C31" s="11" t="s">
        <v>351</v>
      </c>
      <c r="D31" s="12">
        <v>2751.2599999999948</v>
      </c>
      <c r="E31" s="13"/>
      <c r="F31" s="13"/>
    </row>
    <row r="32" spans="2:6" s="14" customFormat="1">
      <c r="B32" s="20">
        <v>30</v>
      </c>
      <c r="C32" s="11" t="s">
        <v>41</v>
      </c>
      <c r="D32" s="12">
        <v>2276.6999999999989</v>
      </c>
      <c r="E32" s="13"/>
      <c r="F32" s="13"/>
    </row>
    <row r="33" spans="2:6" s="14" customFormat="1">
      <c r="B33" s="20">
        <v>31</v>
      </c>
      <c r="C33" s="11" t="s">
        <v>352</v>
      </c>
      <c r="D33" s="12">
        <v>1510.5700000000011</v>
      </c>
      <c r="E33" s="13"/>
      <c r="F33" s="13"/>
    </row>
    <row r="34" spans="2:6" s="14" customFormat="1" ht="37.5">
      <c r="B34" s="20">
        <v>32</v>
      </c>
      <c r="C34" s="11" t="s">
        <v>42</v>
      </c>
      <c r="D34" s="12">
        <v>4577.5899999999983</v>
      </c>
      <c r="E34" s="13"/>
      <c r="F34" s="13"/>
    </row>
    <row r="35" spans="2:6" s="14" customFormat="1" ht="36.75" customHeight="1">
      <c r="B35" s="20">
        <v>33</v>
      </c>
      <c r="C35" s="11" t="s">
        <v>249</v>
      </c>
      <c r="D35" s="12">
        <v>569.45000000000095</v>
      </c>
      <c r="E35" s="13"/>
      <c r="F35" s="13"/>
    </row>
    <row r="36" spans="2:6" s="14" customFormat="1" ht="56.25">
      <c r="B36" s="20">
        <v>34</v>
      </c>
      <c r="C36" s="11" t="s">
        <v>353</v>
      </c>
      <c r="D36" s="12">
        <v>6593.8199999999833</v>
      </c>
      <c r="E36" s="13"/>
      <c r="F36" s="13"/>
    </row>
    <row r="37" spans="2:6" s="14" customFormat="1" ht="37.5">
      <c r="B37" s="20">
        <v>35</v>
      </c>
      <c r="C37" s="11" t="s">
        <v>43</v>
      </c>
      <c r="D37" s="12">
        <v>838.99000000000126</v>
      </c>
      <c r="E37" s="13"/>
      <c r="F37" s="13"/>
    </row>
    <row r="38" spans="2:6" s="14" customFormat="1" ht="37.5">
      <c r="B38" s="20">
        <v>36</v>
      </c>
      <c r="C38" s="11" t="s">
        <v>354</v>
      </c>
      <c r="D38" s="12">
        <v>171949.28</v>
      </c>
      <c r="E38" s="13"/>
      <c r="F38" s="13"/>
    </row>
    <row r="39" spans="2:6" s="14" customFormat="1">
      <c r="B39" s="20">
        <v>37</v>
      </c>
      <c r="C39" s="11" t="s">
        <v>44</v>
      </c>
      <c r="D39" s="12">
        <v>7782</v>
      </c>
      <c r="E39" s="13"/>
      <c r="F39" s="13"/>
    </row>
    <row r="40" spans="2:6" s="14" customFormat="1">
      <c r="B40" s="20">
        <v>38</v>
      </c>
      <c r="C40" s="11" t="s">
        <v>48</v>
      </c>
      <c r="D40" s="12">
        <v>657.18999999999778</v>
      </c>
      <c r="E40" s="13"/>
      <c r="F40" s="13"/>
    </row>
    <row r="41" spans="2:6" s="14" customFormat="1">
      <c r="B41" s="20">
        <v>39</v>
      </c>
      <c r="C41" s="11" t="s">
        <v>105</v>
      </c>
      <c r="D41" s="12">
        <v>593.17999999999893</v>
      </c>
      <c r="E41" s="13"/>
      <c r="F41" s="13"/>
    </row>
    <row r="42" spans="2:6" s="14" customFormat="1" ht="37.5">
      <c r="B42" s="20">
        <v>40</v>
      </c>
      <c r="C42" s="11" t="s">
        <v>45</v>
      </c>
      <c r="D42" s="12">
        <v>526.15999999999622</v>
      </c>
      <c r="E42" s="13"/>
      <c r="F42" s="13"/>
    </row>
    <row r="43" spans="2:6" s="14" customFormat="1">
      <c r="B43" s="20">
        <v>41</v>
      </c>
      <c r="C43" s="11" t="s">
        <v>46</v>
      </c>
      <c r="D43" s="12">
        <v>5010.4300000000039</v>
      </c>
      <c r="E43" s="13"/>
      <c r="F43" s="13"/>
    </row>
    <row r="44" spans="2:6" s="14" customFormat="1">
      <c r="B44" s="20">
        <v>42</v>
      </c>
      <c r="C44" s="11" t="s">
        <v>49</v>
      </c>
      <c r="D44" s="12">
        <v>3612.4999999999923</v>
      </c>
      <c r="E44" s="13"/>
      <c r="F44" s="13"/>
    </row>
    <row r="45" spans="2:6" s="14" customFormat="1">
      <c r="B45" s="20">
        <v>43</v>
      </c>
      <c r="C45" s="11" t="s">
        <v>50</v>
      </c>
      <c r="D45" s="12">
        <v>5875.6199999999662</v>
      </c>
      <c r="E45" s="13"/>
      <c r="F45" s="13"/>
    </row>
    <row r="46" spans="2:6" s="14" customFormat="1">
      <c r="B46" s="20">
        <v>44</v>
      </c>
      <c r="C46" s="11" t="s">
        <v>51</v>
      </c>
      <c r="D46" s="12">
        <v>104804.26000000001</v>
      </c>
      <c r="E46" s="13"/>
      <c r="F46" s="13"/>
    </row>
    <row r="47" spans="2:6" s="14" customFormat="1">
      <c r="B47" s="20">
        <v>45</v>
      </c>
      <c r="C47" s="11" t="s">
        <v>52</v>
      </c>
      <c r="D47" s="12">
        <v>5163.6099999999997</v>
      </c>
      <c r="E47" s="13"/>
      <c r="F47" s="13"/>
    </row>
    <row r="48" spans="2:6" s="14" customFormat="1">
      <c r="B48" s="20">
        <v>46</v>
      </c>
      <c r="C48" s="11" t="s">
        <v>355</v>
      </c>
      <c r="D48" s="12">
        <v>12853.57</v>
      </c>
      <c r="E48" s="13"/>
      <c r="F48" s="13"/>
    </row>
    <row r="49" spans="2:6" s="14" customFormat="1" ht="33" customHeight="1">
      <c r="B49" s="20">
        <v>47</v>
      </c>
      <c r="C49" s="11" t="s">
        <v>53</v>
      </c>
      <c r="D49" s="12">
        <v>3787.0299999999952</v>
      </c>
      <c r="E49" s="13"/>
      <c r="F49" s="13"/>
    </row>
    <row r="50" spans="2:6" s="14" customFormat="1" ht="37.5">
      <c r="B50" s="20">
        <v>48</v>
      </c>
      <c r="C50" s="11" t="s">
        <v>100</v>
      </c>
      <c r="D50" s="12">
        <v>3381.4400000000119</v>
      </c>
      <c r="E50" s="13"/>
      <c r="F50" s="13"/>
    </row>
    <row r="51" spans="2:6" s="14" customFormat="1">
      <c r="B51" s="20">
        <v>49</v>
      </c>
      <c r="C51" s="11" t="s">
        <v>54</v>
      </c>
      <c r="D51" s="12">
        <v>6691.650000000006</v>
      </c>
      <c r="E51" s="13"/>
      <c r="F51" s="13"/>
    </row>
    <row r="52" spans="2:6" s="14" customFormat="1" ht="37.5">
      <c r="B52" s="20">
        <v>50</v>
      </c>
      <c r="C52" s="11" t="s">
        <v>115</v>
      </c>
      <c r="D52" s="12">
        <v>741.85999999999967</v>
      </c>
      <c r="E52" s="13"/>
      <c r="F52" s="13"/>
    </row>
    <row r="53" spans="2:6" s="14" customFormat="1" ht="37.5">
      <c r="B53" s="20">
        <v>51</v>
      </c>
      <c r="C53" s="11" t="s">
        <v>55</v>
      </c>
      <c r="D53" s="12">
        <v>620.82000000000698</v>
      </c>
      <c r="E53" s="13"/>
      <c r="F53" s="13"/>
    </row>
    <row r="54" spans="2:6" s="14" customFormat="1">
      <c r="B54" s="20">
        <v>52</v>
      </c>
      <c r="C54" s="11" t="s">
        <v>56</v>
      </c>
      <c r="D54" s="12">
        <v>1104.770000000005</v>
      </c>
      <c r="E54" s="13"/>
      <c r="F54" s="13"/>
    </row>
    <row r="55" spans="2:6" s="14" customFormat="1" ht="37.5">
      <c r="B55" s="20">
        <v>53</v>
      </c>
      <c r="C55" s="11" t="s">
        <v>356</v>
      </c>
      <c r="D55" s="12">
        <v>1120.3599999999951</v>
      </c>
      <c r="E55" s="13"/>
      <c r="F55" s="13"/>
    </row>
    <row r="56" spans="2:6" s="14" customFormat="1">
      <c r="B56" s="20">
        <v>54</v>
      </c>
      <c r="C56" s="11" t="s">
        <v>57</v>
      </c>
      <c r="D56" s="12">
        <v>5286.2900000000063</v>
      </c>
      <c r="E56" s="13"/>
      <c r="F56" s="13"/>
    </row>
    <row r="57" spans="2:6" s="14" customFormat="1">
      <c r="B57" s="20">
        <v>55</v>
      </c>
      <c r="C57" s="11" t="s">
        <v>58</v>
      </c>
      <c r="D57" s="12">
        <v>1043.0799999999967</v>
      </c>
      <c r="E57" s="13"/>
      <c r="F57" s="13"/>
    </row>
    <row r="58" spans="2:6" s="14" customFormat="1">
      <c r="B58" s="20">
        <v>56</v>
      </c>
      <c r="C58" s="11" t="s">
        <v>250</v>
      </c>
      <c r="D58" s="12">
        <v>977.34000000000174</v>
      </c>
      <c r="E58" s="13"/>
      <c r="F58" s="13"/>
    </row>
    <row r="59" spans="2:6" s="14" customFormat="1" ht="37.5">
      <c r="B59" s="20">
        <v>57</v>
      </c>
      <c r="C59" s="11" t="s">
        <v>59</v>
      </c>
      <c r="D59" s="12">
        <v>23455.399999999881</v>
      </c>
      <c r="E59" s="13"/>
      <c r="F59" s="13"/>
    </row>
    <row r="60" spans="2:6" s="14" customFormat="1">
      <c r="B60" s="20">
        <v>60</v>
      </c>
      <c r="C60" s="11" t="s">
        <v>60</v>
      </c>
      <c r="D60" s="12">
        <v>3683.5800000000017</v>
      </c>
      <c r="E60" s="13"/>
      <c r="F60" s="13"/>
    </row>
    <row r="61" spans="2:6" s="14" customFormat="1">
      <c r="B61" s="20">
        <v>61</v>
      </c>
      <c r="C61" s="11" t="s">
        <v>61</v>
      </c>
      <c r="D61" s="12">
        <v>4000.82</v>
      </c>
      <c r="E61" s="13"/>
      <c r="F61" s="13"/>
    </row>
    <row r="62" spans="2:6" s="14" customFormat="1" ht="37.5">
      <c r="B62" s="20">
        <v>62</v>
      </c>
      <c r="C62" s="11" t="s">
        <v>910</v>
      </c>
      <c r="D62" s="12">
        <v>10833.55</v>
      </c>
      <c r="E62" s="13"/>
      <c r="F62" s="13"/>
    </row>
    <row r="63" spans="2:6" s="14" customFormat="1">
      <c r="B63" s="20">
        <v>63</v>
      </c>
      <c r="C63" s="11" t="s">
        <v>62</v>
      </c>
      <c r="D63" s="12">
        <v>1432.6100000000001</v>
      </c>
      <c r="E63" s="13"/>
      <c r="F63" s="13"/>
    </row>
    <row r="64" spans="2:6" s="14" customFormat="1" ht="37.5">
      <c r="B64" s="20">
        <v>64</v>
      </c>
      <c r="C64" s="11" t="s">
        <v>63</v>
      </c>
      <c r="D64" s="12">
        <v>2566.819999999997</v>
      </c>
      <c r="E64" s="13"/>
      <c r="F64" s="13"/>
    </row>
    <row r="65" spans="2:6" s="14" customFormat="1" ht="37.5">
      <c r="B65" s="20">
        <v>65</v>
      </c>
      <c r="C65" s="11" t="s">
        <v>64</v>
      </c>
      <c r="D65" s="12">
        <v>2932.6300000000338</v>
      </c>
      <c r="E65" s="13"/>
      <c r="F65" s="13"/>
    </row>
    <row r="66" spans="2:6" s="14" customFormat="1" ht="37.5">
      <c r="B66" s="20">
        <v>66</v>
      </c>
      <c r="C66" s="11" t="s">
        <v>523</v>
      </c>
      <c r="D66" s="12">
        <v>2026.6900000000105</v>
      </c>
      <c r="E66" s="13"/>
      <c r="F66" s="13"/>
    </row>
    <row r="67" spans="2:6" s="14" customFormat="1" ht="37.5">
      <c r="B67" s="20">
        <v>67</v>
      </c>
      <c r="C67" s="11" t="s">
        <v>521</v>
      </c>
      <c r="D67" s="12">
        <v>2516.0099999999866</v>
      </c>
      <c r="E67" s="13"/>
      <c r="F67" s="13"/>
    </row>
    <row r="68" spans="2:6" s="14" customFormat="1" ht="37.5">
      <c r="B68" s="20">
        <v>68</v>
      </c>
      <c r="C68" s="11" t="s">
        <v>524</v>
      </c>
      <c r="D68" s="12">
        <v>3532.6400000000212</v>
      </c>
      <c r="E68" s="13"/>
      <c r="F68" s="13"/>
    </row>
    <row r="69" spans="2:6" s="14" customFormat="1" ht="37.5">
      <c r="B69" s="20">
        <v>70</v>
      </c>
      <c r="C69" s="11" t="s">
        <v>522</v>
      </c>
      <c r="D69" s="12">
        <v>9084.0899999999747</v>
      </c>
      <c r="E69" s="13"/>
      <c r="F69" s="13"/>
    </row>
    <row r="70" spans="2:6" s="14" customFormat="1">
      <c r="B70" s="20">
        <v>71</v>
      </c>
      <c r="C70" s="11" t="s">
        <v>65</v>
      </c>
      <c r="D70" s="12">
        <v>31163.210000000079</v>
      </c>
      <c r="E70" s="13"/>
      <c r="F70" s="13"/>
    </row>
    <row r="71" spans="2:6" s="14" customFormat="1">
      <c r="B71" s="20">
        <v>72</v>
      </c>
      <c r="C71" s="11" t="s">
        <v>66</v>
      </c>
      <c r="D71" s="12">
        <v>1380.5999999999949</v>
      </c>
      <c r="E71" s="13"/>
      <c r="F71" s="13"/>
    </row>
    <row r="72" spans="2:6" s="14" customFormat="1">
      <c r="B72" s="20">
        <v>73</v>
      </c>
      <c r="C72" s="11" t="s">
        <v>67</v>
      </c>
      <c r="D72" s="12">
        <v>2514.5600000000013</v>
      </c>
      <c r="E72" s="13"/>
      <c r="F72" s="13"/>
    </row>
    <row r="73" spans="2:6" s="14" customFormat="1">
      <c r="B73" s="20">
        <v>74</v>
      </c>
      <c r="C73" s="11" t="s">
        <v>364</v>
      </c>
      <c r="D73" s="12">
        <v>882.84000000000106</v>
      </c>
      <c r="E73" s="13"/>
      <c r="F73" s="13"/>
    </row>
    <row r="74" spans="2:6" s="14" customFormat="1">
      <c r="B74" s="20">
        <v>76</v>
      </c>
      <c r="C74" s="11" t="s">
        <v>360</v>
      </c>
      <c r="D74" s="12">
        <v>511.56000000000063</v>
      </c>
      <c r="E74" s="13"/>
      <c r="F74" s="13"/>
    </row>
    <row r="75" spans="2:6" s="14" customFormat="1" ht="37.5">
      <c r="B75" s="20">
        <v>77</v>
      </c>
      <c r="C75" s="11" t="s">
        <v>911</v>
      </c>
      <c r="D75" s="12">
        <v>2007.5699999999961</v>
      </c>
      <c r="E75" s="13"/>
      <c r="F75" s="13"/>
    </row>
    <row r="76" spans="2:6" s="14" customFormat="1" ht="37.5">
      <c r="B76" s="20">
        <v>78</v>
      </c>
      <c r="C76" s="11" t="s">
        <v>357</v>
      </c>
      <c r="D76" s="12">
        <v>30783.800000000054</v>
      </c>
      <c r="E76" s="13"/>
      <c r="F76" s="13"/>
    </row>
    <row r="77" spans="2:6" s="14" customFormat="1">
      <c r="B77" s="20">
        <v>79</v>
      </c>
      <c r="C77" s="11" t="s">
        <v>358</v>
      </c>
      <c r="D77" s="12">
        <v>861.98999999999978</v>
      </c>
      <c r="E77" s="13"/>
      <c r="F77" s="13"/>
    </row>
    <row r="78" spans="2:6" s="14" customFormat="1">
      <c r="B78" s="20">
        <v>80</v>
      </c>
      <c r="C78" s="11" t="s">
        <v>68</v>
      </c>
      <c r="D78" s="12">
        <v>2937.8999999999978</v>
      </c>
      <c r="E78" s="13"/>
      <c r="F78" s="13"/>
    </row>
    <row r="79" spans="2:6" s="14" customFormat="1">
      <c r="B79" s="20">
        <v>81</v>
      </c>
      <c r="C79" s="11" t="s">
        <v>69</v>
      </c>
      <c r="D79" s="12">
        <v>964.17999999999302</v>
      </c>
      <c r="E79" s="13"/>
      <c r="F79" s="13"/>
    </row>
    <row r="80" spans="2:6" s="14" customFormat="1">
      <c r="B80" s="20">
        <v>82</v>
      </c>
      <c r="C80" s="11" t="s">
        <v>359</v>
      </c>
      <c r="D80" s="12">
        <v>11254.179999999993</v>
      </c>
      <c r="E80" s="13"/>
      <c r="F80" s="13"/>
    </row>
    <row r="81" spans="2:6" s="14" customFormat="1">
      <c r="B81" s="20">
        <v>83</v>
      </c>
      <c r="C81" s="11" t="s">
        <v>70</v>
      </c>
      <c r="D81" s="12">
        <v>4968.1800000000076</v>
      </c>
      <c r="E81" s="13"/>
      <c r="F81" s="13"/>
    </row>
    <row r="82" spans="2:6" s="14" customFormat="1" ht="37.5">
      <c r="B82" s="20">
        <v>84</v>
      </c>
      <c r="C82" s="11" t="s">
        <v>912</v>
      </c>
      <c r="D82" s="12">
        <v>1247.9100000000017</v>
      </c>
      <c r="E82" s="13"/>
      <c r="F82" s="13"/>
    </row>
    <row r="83" spans="2:6" s="14" customFormat="1">
      <c r="B83" s="20">
        <v>85</v>
      </c>
      <c r="C83" s="11" t="s">
        <v>361</v>
      </c>
      <c r="D83" s="12">
        <v>2024.1399999999962</v>
      </c>
      <c r="E83" s="13"/>
      <c r="F83" s="13"/>
    </row>
    <row r="84" spans="2:6" s="14" customFormat="1">
      <c r="B84" s="20">
        <v>86</v>
      </c>
      <c r="C84" s="11" t="s">
        <v>365</v>
      </c>
      <c r="D84" s="12">
        <v>603.24999999999818</v>
      </c>
      <c r="E84" s="13"/>
      <c r="F84" s="13"/>
    </row>
    <row r="85" spans="2:6" s="14" customFormat="1">
      <c r="B85" s="20">
        <v>87</v>
      </c>
      <c r="C85" s="11" t="s">
        <v>366</v>
      </c>
      <c r="D85" s="12">
        <v>1096.6199999999983</v>
      </c>
      <c r="E85" s="13"/>
      <c r="F85" s="13"/>
    </row>
    <row r="86" spans="2:6" s="14" customFormat="1">
      <c r="B86" s="20">
        <v>88</v>
      </c>
      <c r="C86" s="11" t="s">
        <v>71</v>
      </c>
      <c r="D86" s="12">
        <v>951.82000000000062</v>
      </c>
      <c r="E86" s="13"/>
      <c r="F86" s="13"/>
    </row>
    <row r="87" spans="2:6" s="14" customFormat="1">
      <c r="B87" s="20">
        <v>89</v>
      </c>
      <c r="C87" s="11" t="s">
        <v>367</v>
      </c>
      <c r="D87" s="12">
        <v>2743.9700000000048</v>
      </c>
      <c r="E87" s="13"/>
      <c r="F87" s="13"/>
    </row>
    <row r="88" spans="2:6" s="14" customFormat="1">
      <c r="B88" s="20">
        <v>90</v>
      </c>
      <c r="C88" s="11" t="s">
        <v>368</v>
      </c>
      <c r="D88" s="12">
        <v>2403.84</v>
      </c>
      <c r="E88" s="13"/>
      <c r="F88" s="13"/>
    </row>
    <row r="89" spans="2:6" s="14" customFormat="1">
      <c r="B89" s="20">
        <v>91</v>
      </c>
      <c r="C89" s="11" t="s">
        <v>72</v>
      </c>
      <c r="D89" s="12">
        <v>1022.6399999999867</v>
      </c>
      <c r="E89" s="13"/>
      <c r="F89" s="13"/>
    </row>
    <row r="90" spans="2:6" s="14" customFormat="1">
      <c r="B90" s="20">
        <v>92</v>
      </c>
      <c r="C90" s="11" t="s">
        <v>369</v>
      </c>
      <c r="D90" s="12">
        <v>954.31999999999789</v>
      </c>
      <c r="E90" s="13"/>
      <c r="F90" s="13"/>
    </row>
    <row r="91" spans="2:6" s="14" customFormat="1">
      <c r="B91" s="20">
        <v>93</v>
      </c>
      <c r="C91" s="11" t="s">
        <v>370</v>
      </c>
      <c r="D91" s="12">
        <v>1353.9300000000003</v>
      </c>
      <c r="E91" s="13"/>
      <c r="F91" s="13"/>
    </row>
    <row r="92" spans="2:6" s="14" customFormat="1">
      <c r="B92" s="20">
        <v>94</v>
      </c>
      <c r="C92" s="11" t="s">
        <v>371</v>
      </c>
      <c r="D92" s="12">
        <v>781.17999999999847</v>
      </c>
      <c r="E92" s="13"/>
      <c r="F92" s="13"/>
    </row>
    <row r="93" spans="2:6" s="14" customFormat="1">
      <c r="B93" s="20">
        <v>95</v>
      </c>
      <c r="C93" s="11" t="s">
        <v>372</v>
      </c>
      <c r="D93" s="12">
        <v>673.01000000000022</v>
      </c>
      <c r="E93" s="13"/>
      <c r="F93" s="13"/>
    </row>
    <row r="94" spans="2:6" s="14" customFormat="1">
      <c r="B94" s="20">
        <v>96</v>
      </c>
      <c r="C94" s="11" t="s">
        <v>73</v>
      </c>
      <c r="D94" s="12">
        <v>1274.4899999999889</v>
      </c>
      <c r="E94" s="13"/>
      <c r="F94" s="13"/>
    </row>
    <row r="95" spans="2:6" s="14" customFormat="1">
      <c r="B95" s="20">
        <v>97</v>
      </c>
      <c r="C95" s="11" t="s">
        <v>373</v>
      </c>
      <c r="D95" s="12">
        <v>278.10000000000082</v>
      </c>
      <c r="E95" s="13"/>
      <c r="F95" s="13"/>
    </row>
    <row r="96" spans="2:6" s="14" customFormat="1">
      <c r="B96" s="20">
        <v>98</v>
      </c>
      <c r="C96" s="11" t="s">
        <v>374</v>
      </c>
      <c r="D96" s="12">
        <v>955.70000000000027</v>
      </c>
      <c r="E96" s="13"/>
      <c r="F96" s="13"/>
    </row>
    <row r="97" spans="2:6" s="14" customFormat="1">
      <c r="B97" s="20">
        <v>99</v>
      </c>
      <c r="C97" s="11" t="s">
        <v>375</v>
      </c>
      <c r="D97" s="12">
        <v>2191.9199999999983</v>
      </c>
      <c r="E97" s="13"/>
      <c r="F97" s="13"/>
    </row>
    <row r="98" spans="2:6" s="14" customFormat="1">
      <c r="B98" s="20">
        <v>100</v>
      </c>
      <c r="C98" s="11" t="s">
        <v>376</v>
      </c>
      <c r="D98" s="12">
        <v>802.23999999999705</v>
      </c>
      <c r="E98" s="13"/>
      <c r="F98" s="13"/>
    </row>
    <row r="99" spans="2:6" s="14" customFormat="1">
      <c r="B99" s="20">
        <v>101</v>
      </c>
      <c r="C99" s="11" t="s">
        <v>377</v>
      </c>
      <c r="D99" s="12">
        <v>1124.7400000000043</v>
      </c>
      <c r="E99" s="13"/>
      <c r="F99" s="13"/>
    </row>
    <row r="100" spans="2:6" s="14" customFormat="1">
      <c r="B100" s="20">
        <v>102</v>
      </c>
      <c r="C100" s="11" t="s">
        <v>109</v>
      </c>
      <c r="D100" s="12">
        <v>552.18000000000575</v>
      </c>
      <c r="E100" s="13"/>
      <c r="F100" s="13"/>
    </row>
    <row r="101" spans="2:6" s="14" customFormat="1">
      <c r="B101" s="20">
        <v>103</v>
      </c>
      <c r="C101" s="11" t="s">
        <v>378</v>
      </c>
      <c r="D101" s="12">
        <v>91.779999999999518</v>
      </c>
      <c r="E101" s="13"/>
      <c r="F101" s="13"/>
    </row>
    <row r="102" spans="2:6" s="14" customFormat="1">
      <c r="B102" s="20">
        <v>104</v>
      </c>
      <c r="C102" s="11" t="s">
        <v>379</v>
      </c>
      <c r="D102" s="12">
        <v>141.39999999999964</v>
      </c>
      <c r="E102" s="13"/>
      <c r="F102" s="13"/>
    </row>
    <row r="103" spans="2:6" s="14" customFormat="1">
      <c r="B103" s="20">
        <v>105</v>
      </c>
      <c r="C103" s="11" t="s">
        <v>380</v>
      </c>
      <c r="D103" s="12">
        <v>1148.1099999999981</v>
      </c>
      <c r="E103" s="13"/>
      <c r="F103" s="13"/>
    </row>
    <row r="104" spans="2:6" s="14" customFormat="1" ht="37.5">
      <c r="B104" s="20">
        <v>106</v>
      </c>
      <c r="C104" s="11" t="s">
        <v>381</v>
      </c>
      <c r="D104" s="12">
        <v>2087.3699999999944</v>
      </c>
      <c r="E104" s="13"/>
      <c r="F104" s="13"/>
    </row>
    <row r="105" spans="2:6" s="14" customFormat="1" ht="37.5">
      <c r="B105" s="20">
        <v>107</v>
      </c>
      <c r="C105" s="11" t="s">
        <v>75</v>
      </c>
      <c r="D105" s="12">
        <v>3382.7600000000048</v>
      </c>
      <c r="E105" s="13"/>
      <c r="F105" s="13"/>
    </row>
    <row r="106" spans="2:6" s="14" customFormat="1" ht="37.5">
      <c r="B106" s="20">
        <v>108</v>
      </c>
      <c r="C106" s="11" t="s">
        <v>76</v>
      </c>
      <c r="D106" s="12">
        <v>1390.1100000000097</v>
      </c>
      <c r="E106" s="13"/>
      <c r="F106" s="13"/>
    </row>
    <row r="107" spans="2:6" s="14" customFormat="1" ht="37.5">
      <c r="B107" s="20">
        <v>109</v>
      </c>
      <c r="C107" s="11" t="s">
        <v>77</v>
      </c>
      <c r="D107" s="12">
        <v>584.149999999996</v>
      </c>
      <c r="E107" s="13"/>
      <c r="F107" s="13"/>
    </row>
    <row r="108" spans="2:6" s="14" customFormat="1" ht="37.5">
      <c r="B108" s="20">
        <v>110</v>
      </c>
      <c r="C108" s="11" t="s">
        <v>78</v>
      </c>
      <c r="D108" s="12">
        <v>4491.0500000000193</v>
      </c>
      <c r="E108" s="13"/>
      <c r="F108" s="13"/>
    </row>
    <row r="109" spans="2:6" s="14" customFormat="1" ht="37.5">
      <c r="B109" s="20">
        <v>111</v>
      </c>
      <c r="C109" s="11" t="s">
        <v>362</v>
      </c>
      <c r="D109" s="12">
        <v>2298.3200000000033</v>
      </c>
      <c r="E109" s="13"/>
      <c r="F109" s="13"/>
    </row>
    <row r="110" spans="2:6" s="14" customFormat="1">
      <c r="B110" s="20">
        <v>112</v>
      </c>
      <c r="C110" s="11" t="s">
        <v>79</v>
      </c>
      <c r="D110" s="12">
        <v>1564.0800000000027</v>
      </c>
      <c r="E110" s="13"/>
      <c r="F110" s="13"/>
    </row>
    <row r="111" spans="2:6" s="14" customFormat="1">
      <c r="B111" s="20">
        <v>113</v>
      </c>
      <c r="C111" s="11" t="s">
        <v>80</v>
      </c>
      <c r="D111" s="12">
        <v>2305.0400000000027</v>
      </c>
      <c r="E111" s="13"/>
      <c r="F111" s="13"/>
    </row>
    <row r="112" spans="2:6" s="14" customFormat="1">
      <c r="B112" s="20">
        <v>114</v>
      </c>
      <c r="C112" s="11" t="s">
        <v>81</v>
      </c>
      <c r="D112" s="12">
        <v>813.69000000000051</v>
      </c>
      <c r="E112" s="13"/>
      <c r="F112" s="13"/>
    </row>
    <row r="113" spans="2:6" s="14" customFormat="1">
      <c r="B113" s="20">
        <v>115</v>
      </c>
      <c r="C113" s="11" t="s">
        <v>82</v>
      </c>
      <c r="D113" s="12">
        <v>3678.860000000001</v>
      </c>
      <c r="E113" s="13"/>
      <c r="F113" s="13"/>
    </row>
    <row r="114" spans="2:6" s="14" customFormat="1">
      <c r="B114" s="20">
        <v>116</v>
      </c>
      <c r="C114" s="11" t="s">
        <v>83</v>
      </c>
      <c r="D114" s="12">
        <v>184.04999999999927</v>
      </c>
      <c r="E114" s="13"/>
      <c r="F114" s="13"/>
    </row>
    <row r="115" spans="2:6" s="14" customFormat="1">
      <c r="B115" s="20">
        <v>117</v>
      </c>
      <c r="C115" s="11" t="s">
        <v>84</v>
      </c>
      <c r="D115" s="12">
        <v>2573.2099999999937</v>
      </c>
      <c r="E115" s="13"/>
      <c r="F115" s="13"/>
    </row>
    <row r="116" spans="2:6" s="14" customFormat="1">
      <c r="B116" s="20">
        <v>118</v>
      </c>
      <c r="C116" s="11" t="s">
        <v>363</v>
      </c>
      <c r="D116" s="12">
        <v>1838.360000000006</v>
      </c>
      <c r="E116" s="13"/>
      <c r="F116" s="13"/>
    </row>
    <row r="117" spans="2:6" s="14" customFormat="1">
      <c r="B117" s="20">
        <v>119</v>
      </c>
      <c r="C117" s="11" t="s">
        <v>85</v>
      </c>
      <c r="D117" s="12">
        <v>2353.850000000004</v>
      </c>
      <c r="E117" s="13"/>
      <c r="F117" s="13"/>
    </row>
    <row r="118" spans="2:6" s="14" customFormat="1">
      <c r="B118" s="20">
        <v>120</v>
      </c>
      <c r="C118" s="11" t="s">
        <v>86</v>
      </c>
      <c r="D118" s="12">
        <v>3512.1300000000047</v>
      </c>
      <c r="E118" s="13"/>
      <c r="F118" s="13"/>
    </row>
    <row r="119" spans="2:6" s="14" customFormat="1">
      <c r="B119" s="20">
        <v>121</v>
      </c>
      <c r="C119" s="11" t="s">
        <v>87</v>
      </c>
      <c r="D119" s="12">
        <v>1753.86</v>
      </c>
      <c r="E119" s="13"/>
      <c r="F119" s="13"/>
    </row>
    <row r="120" spans="2:6" s="14" customFormat="1" ht="37.5">
      <c r="B120" s="20">
        <v>122</v>
      </c>
      <c r="C120" s="11" t="s">
        <v>90</v>
      </c>
      <c r="D120" s="12">
        <v>206.12000000000035</v>
      </c>
      <c r="E120" s="13"/>
      <c r="F120" s="13"/>
    </row>
    <row r="121" spans="2:6" s="14" customFormat="1">
      <c r="B121" s="20">
        <v>123</v>
      </c>
      <c r="C121" s="11" t="s">
        <v>91</v>
      </c>
      <c r="D121" s="12">
        <v>698.1899999999996</v>
      </c>
      <c r="E121" s="13"/>
      <c r="F121" s="13"/>
    </row>
    <row r="122" spans="2:6" s="14" customFormat="1">
      <c r="B122" s="20">
        <v>125</v>
      </c>
      <c r="C122" s="11" t="s">
        <v>382</v>
      </c>
      <c r="D122" s="12">
        <v>39.219999999999573</v>
      </c>
      <c r="E122" s="13"/>
      <c r="F122" s="13"/>
    </row>
    <row r="123" spans="2:6" s="14" customFormat="1" ht="24" customHeight="1">
      <c r="B123" s="20">
        <v>126</v>
      </c>
      <c r="C123" s="11" t="s">
        <v>88</v>
      </c>
      <c r="D123" s="12">
        <v>747.96000000000186</v>
      </c>
      <c r="E123" s="13"/>
      <c r="F123" s="13"/>
    </row>
    <row r="124" spans="2:6" s="14" customFormat="1" ht="37.5">
      <c r="B124" s="20">
        <v>127</v>
      </c>
      <c r="C124" s="11" t="s">
        <v>383</v>
      </c>
      <c r="D124" s="12">
        <v>884.19999999999982</v>
      </c>
      <c r="E124" s="13"/>
      <c r="F124" s="13"/>
    </row>
    <row r="125" spans="2:6" s="14" customFormat="1">
      <c r="B125" s="20"/>
      <c r="C125" s="34" t="s">
        <v>106</v>
      </c>
      <c r="D125" s="12">
        <f>SUM(D7:D124)</f>
        <v>1367185.4300000018</v>
      </c>
      <c r="E125" s="13"/>
      <c r="F125" s="13"/>
    </row>
    <row r="126" spans="2:6" s="14" customFormat="1">
      <c r="B126" s="20"/>
      <c r="C126" s="60" t="s">
        <v>251</v>
      </c>
      <c r="D126" s="60"/>
      <c r="E126" s="60"/>
      <c r="F126" s="60"/>
    </row>
    <row r="127" spans="2:6" s="14" customFormat="1">
      <c r="B127" s="34">
        <v>1</v>
      </c>
      <c r="C127" s="11" t="s">
        <v>376</v>
      </c>
      <c r="D127" s="12">
        <v>851.54</v>
      </c>
      <c r="E127" s="13"/>
      <c r="F127" s="13"/>
    </row>
    <row r="128" spans="2:6" s="14" customFormat="1" ht="22.5" customHeight="1">
      <c r="B128" s="34">
        <v>2</v>
      </c>
      <c r="C128" s="11" t="s">
        <v>89</v>
      </c>
      <c r="D128" s="12">
        <v>2586.3200000000002</v>
      </c>
      <c r="E128" s="13"/>
      <c r="F128" s="13"/>
    </row>
    <row r="129" spans="2:6" s="14" customFormat="1" ht="37.5">
      <c r="B129" s="34">
        <v>3</v>
      </c>
      <c r="C129" s="11" t="s">
        <v>252</v>
      </c>
      <c r="D129" s="12">
        <v>3386.43</v>
      </c>
      <c r="E129" s="13"/>
      <c r="F129" s="13"/>
    </row>
    <row r="130" spans="2:6" s="14" customFormat="1">
      <c r="B130" s="34">
        <v>4</v>
      </c>
      <c r="C130" s="11" t="s">
        <v>372</v>
      </c>
      <c r="D130" s="12">
        <v>392.65</v>
      </c>
      <c r="E130" s="13"/>
      <c r="F130" s="13"/>
    </row>
    <row r="131" spans="2:6" s="14" customFormat="1">
      <c r="B131" s="34">
        <v>5</v>
      </c>
      <c r="C131" s="11" t="s">
        <v>92</v>
      </c>
      <c r="D131" s="12">
        <v>535131.93000000005</v>
      </c>
      <c r="E131" s="13"/>
      <c r="F131" s="13"/>
    </row>
    <row r="132" spans="2:6" s="14" customFormat="1" ht="37.5">
      <c r="B132" s="34">
        <v>6</v>
      </c>
      <c r="C132" s="11" t="s">
        <v>253</v>
      </c>
      <c r="D132" s="12">
        <v>135.94</v>
      </c>
      <c r="E132" s="13"/>
      <c r="F132" s="13"/>
    </row>
    <row r="133" spans="2:6" s="14" customFormat="1">
      <c r="B133" s="34">
        <v>7</v>
      </c>
      <c r="C133" s="11" t="s">
        <v>95</v>
      </c>
      <c r="D133" s="12">
        <v>91581.68</v>
      </c>
      <c r="E133" s="13"/>
      <c r="F133" s="13"/>
    </row>
    <row r="134" spans="2:6" s="14" customFormat="1">
      <c r="B134" s="34">
        <v>8</v>
      </c>
      <c r="C134" s="11" t="s">
        <v>96</v>
      </c>
      <c r="D134" s="12">
        <v>330449.93</v>
      </c>
      <c r="E134" s="13"/>
      <c r="F134" s="13"/>
    </row>
    <row r="135" spans="2:6" s="14" customFormat="1">
      <c r="B135" s="34">
        <v>9</v>
      </c>
      <c r="C135" s="11" t="s">
        <v>93</v>
      </c>
      <c r="D135" s="12">
        <v>260746.37</v>
      </c>
      <c r="E135" s="13"/>
      <c r="F135" s="13"/>
    </row>
    <row r="136" spans="2:6" s="14" customFormat="1">
      <c r="B136" s="34">
        <v>10</v>
      </c>
      <c r="C136" s="11" t="s">
        <v>97</v>
      </c>
      <c r="D136" s="12">
        <v>9612.5400000000009</v>
      </c>
      <c r="E136" s="13"/>
      <c r="F136" s="13"/>
    </row>
    <row r="137" spans="2:6" s="14" customFormat="1">
      <c r="B137" s="34">
        <v>11</v>
      </c>
      <c r="C137" s="11" t="s">
        <v>94</v>
      </c>
      <c r="D137" s="12">
        <v>337860.97</v>
      </c>
      <c r="E137" s="13"/>
      <c r="F137" s="13"/>
    </row>
    <row r="138" spans="2:6" s="14" customFormat="1">
      <c r="B138" s="34"/>
      <c r="C138" s="35" t="s">
        <v>106</v>
      </c>
      <c r="D138" s="30">
        <f>SUM(D127:D137)</f>
        <v>1572736.3</v>
      </c>
      <c r="E138" s="13"/>
      <c r="F138" s="13"/>
    </row>
    <row r="139" spans="2:6" s="14" customFormat="1">
      <c r="B139" s="34"/>
      <c r="C139" s="35" t="s">
        <v>254</v>
      </c>
      <c r="D139" s="30"/>
      <c r="E139" s="13"/>
      <c r="F139" s="13"/>
    </row>
    <row r="140" spans="2:6" s="14" customFormat="1">
      <c r="B140" s="20">
        <v>1</v>
      </c>
      <c r="C140" s="36" t="s">
        <v>384</v>
      </c>
      <c r="D140" s="12">
        <v>35633.01</v>
      </c>
      <c r="E140" s="13"/>
      <c r="F140" s="13"/>
    </row>
    <row r="141" spans="2:6" s="14" customFormat="1">
      <c r="B141" s="20"/>
      <c r="C141" s="37" t="s">
        <v>117</v>
      </c>
      <c r="D141" s="12"/>
      <c r="E141" s="13"/>
      <c r="F141" s="13"/>
    </row>
    <row r="142" spans="2:6" s="14" customFormat="1">
      <c r="B142" s="20">
        <v>1</v>
      </c>
      <c r="C142" s="38" t="s">
        <v>107</v>
      </c>
      <c r="D142" s="12">
        <v>775467.82</v>
      </c>
      <c r="E142" s="13"/>
      <c r="F142" s="13"/>
    </row>
    <row r="143" spans="2:6" s="14" customFormat="1" ht="37.5">
      <c r="B143" s="20">
        <v>2</v>
      </c>
      <c r="C143" s="38" t="s">
        <v>255</v>
      </c>
      <c r="D143" s="12">
        <v>162477.81</v>
      </c>
      <c r="E143" s="13"/>
      <c r="F143" s="13"/>
    </row>
    <row r="144" spans="2:6" s="14" customFormat="1">
      <c r="B144" s="20">
        <v>3</v>
      </c>
      <c r="C144" s="15" t="s">
        <v>385</v>
      </c>
      <c r="D144" s="12">
        <v>91393.86</v>
      </c>
      <c r="E144" s="13"/>
      <c r="F144" s="13"/>
    </row>
    <row r="145" spans="2:6" s="14" customFormat="1">
      <c r="B145" s="20">
        <v>4</v>
      </c>
      <c r="C145" s="15" t="s">
        <v>108</v>
      </c>
      <c r="D145" s="12">
        <v>46293.94</v>
      </c>
      <c r="E145" s="13"/>
      <c r="F145" s="13"/>
    </row>
    <row r="146" spans="2:6" s="14" customFormat="1">
      <c r="B146" s="20">
        <v>5</v>
      </c>
      <c r="C146" s="15" t="s">
        <v>386</v>
      </c>
      <c r="D146" s="12">
        <v>99090.37</v>
      </c>
      <c r="E146" s="13"/>
      <c r="F146" s="13"/>
    </row>
    <row r="147" spans="2:6" s="14" customFormat="1">
      <c r="B147" s="20">
        <v>6</v>
      </c>
      <c r="C147" s="15" t="s">
        <v>188</v>
      </c>
      <c r="D147" s="12">
        <v>65177.53</v>
      </c>
      <c r="E147" s="13"/>
      <c r="F147" s="13"/>
    </row>
    <row r="148" spans="2:6" s="14" customFormat="1" ht="37.5">
      <c r="B148" s="20">
        <v>7</v>
      </c>
      <c r="C148" s="38" t="s">
        <v>112</v>
      </c>
      <c r="D148" s="12">
        <v>38862.79</v>
      </c>
      <c r="E148" s="13"/>
      <c r="F148" s="13"/>
    </row>
    <row r="149" spans="2:6" s="14" customFormat="1">
      <c r="B149" s="20">
        <v>8</v>
      </c>
      <c r="C149" s="15" t="s">
        <v>387</v>
      </c>
      <c r="D149" s="12">
        <v>71730.55</v>
      </c>
      <c r="E149" s="13"/>
      <c r="F149" s="13"/>
    </row>
    <row r="150" spans="2:6" s="14" customFormat="1">
      <c r="B150" s="20">
        <v>9</v>
      </c>
      <c r="C150" s="15" t="s">
        <v>388</v>
      </c>
      <c r="D150" s="12">
        <v>56671.64</v>
      </c>
      <c r="E150" s="13"/>
      <c r="F150" s="13"/>
    </row>
    <row r="151" spans="2:6" s="14" customFormat="1">
      <c r="B151" s="20">
        <v>10</v>
      </c>
      <c r="C151" s="15" t="s">
        <v>389</v>
      </c>
      <c r="D151" s="12">
        <v>39409.01</v>
      </c>
      <c r="E151" s="13"/>
      <c r="F151" s="13"/>
    </row>
    <row r="152" spans="2:6" s="14" customFormat="1">
      <c r="B152" s="20">
        <v>11</v>
      </c>
      <c r="C152" s="15" t="s">
        <v>390</v>
      </c>
      <c r="D152" s="12">
        <v>29911.56</v>
      </c>
      <c r="E152" s="13"/>
      <c r="F152" s="13"/>
    </row>
    <row r="153" spans="2:6" s="14" customFormat="1">
      <c r="B153" s="20">
        <v>12</v>
      </c>
      <c r="C153" s="15" t="s">
        <v>391</v>
      </c>
      <c r="D153" s="12">
        <v>23466.27</v>
      </c>
      <c r="E153" s="13"/>
      <c r="F153" s="13"/>
    </row>
    <row r="154" spans="2:6" s="14" customFormat="1">
      <c r="B154" s="20"/>
      <c r="C154" s="25" t="s">
        <v>106</v>
      </c>
      <c r="D154" s="16">
        <f>SUM(D142:D153)</f>
        <v>1499953.15</v>
      </c>
      <c r="E154" s="13"/>
      <c r="F154" s="13"/>
    </row>
    <row r="155" spans="2:6" s="14" customFormat="1">
      <c r="B155" s="20"/>
      <c r="C155" s="35" t="s">
        <v>256</v>
      </c>
      <c r="D155" s="30"/>
      <c r="E155" s="13"/>
      <c r="F155" s="13"/>
    </row>
    <row r="156" spans="2:6" s="14" customFormat="1">
      <c r="B156" s="20">
        <v>1</v>
      </c>
      <c r="C156" s="13" t="s">
        <v>392</v>
      </c>
      <c r="D156" s="12">
        <v>505.45</v>
      </c>
      <c r="E156" s="13"/>
      <c r="F156" s="13"/>
    </row>
    <row r="157" spans="2:6" s="14" customFormat="1">
      <c r="B157" s="20">
        <v>2</v>
      </c>
      <c r="C157" s="13" t="s">
        <v>393</v>
      </c>
      <c r="D157" s="12">
        <v>25601.39</v>
      </c>
      <c r="E157" s="13"/>
      <c r="F157" s="13"/>
    </row>
    <row r="158" spans="2:6" s="14" customFormat="1" ht="31.5" customHeight="1">
      <c r="B158" s="20">
        <v>3</v>
      </c>
      <c r="C158" s="11" t="s">
        <v>119</v>
      </c>
      <c r="D158" s="12">
        <v>7801.18</v>
      </c>
      <c r="E158" s="13"/>
      <c r="F158" s="13"/>
    </row>
    <row r="159" spans="2:6" s="14" customFormat="1" ht="37.5">
      <c r="B159" s="20">
        <v>4</v>
      </c>
      <c r="C159" s="11" t="s">
        <v>120</v>
      </c>
      <c r="D159" s="12">
        <v>3302.3</v>
      </c>
      <c r="E159" s="13"/>
      <c r="F159" s="13"/>
    </row>
    <row r="160" spans="2:6" s="14" customFormat="1" ht="37.5">
      <c r="B160" s="20">
        <v>5</v>
      </c>
      <c r="C160" s="11" t="s">
        <v>122</v>
      </c>
      <c r="D160" s="12">
        <v>884.38</v>
      </c>
      <c r="E160" s="13"/>
      <c r="F160" s="13"/>
    </row>
    <row r="161" spans="2:6" s="14" customFormat="1">
      <c r="B161" s="20">
        <v>6</v>
      </c>
      <c r="C161" s="11" t="s">
        <v>410</v>
      </c>
      <c r="D161" s="12">
        <v>161.22</v>
      </c>
      <c r="E161" s="13"/>
      <c r="F161" s="13"/>
    </row>
    <row r="162" spans="2:6" s="14" customFormat="1">
      <c r="B162" s="20">
        <v>7</v>
      </c>
      <c r="C162" s="11" t="s">
        <v>113</v>
      </c>
      <c r="D162" s="12">
        <v>1758.04</v>
      </c>
      <c r="E162" s="13"/>
      <c r="F162" s="13"/>
    </row>
    <row r="163" spans="2:6" s="14" customFormat="1">
      <c r="B163" s="20">
        <v>8</v>
      </c>
      <c r="C163" s="11" t="s">
        <v>114</v>
      </c>
      <c r="D163" s="12">
        <v>3983.78</v>
      </c>
      <c r="E163" s="13"/>
      <c r="F163" s="13"/>
    </row>
    <row r="164" spans="2:6" s="14" customFormat="1" ht="37.5">
      <c r="B164" s="20">
        <v>9</v>
      </c>
      <c r="C164" s="11" t="s">
        <v>120</v>
      </c>
      <c r="D164" s="12">
        <v>1481.62</v>
      </c>
      <c r="E164" s="13"/>
      <c r="F164" s="13"/>
    </row>
    <row r="165" spans="2:6" s="14" customFormat="1">
      <c r="B165" s="20">
        <v>10</v>
      </c>
      <c r="C165" s="11" t="s">
        <v>110</v>
      </c>
      <c r="D165" s="12">
        <v>592.77</v>
      </c>
      <c r="E165" s="13"/>
      <c r="F165" s="13"/>
    </row>
    <row r="166" spans="2:6" s="14" customFormat="1">
      <c r="B166" s="20">
        <v>11</v>
      </c>
      <c r="C166" s="11" t="s">
        <v>121</v>
      </c>
      <c r="D166" s="12">
        <v>28939.62</v>
      </c>
      <c r="E166" s="13"/>
      <c r="F166" s="13"/>
    </row>
    <row r="167" spans="2:6" s="14" customFormat="1">
      <c r="B167" s="20">
        <v>12</v>
      </c>
      <c r="C167" s="11" t="s">
        <v>374</v>
      </c>
      <c r="D167" s="12">
        <v>890</v>
      </c>
      <c r="E167" s="13"/>
      <c r="F167" s="13"/>
    </row>
    <row r="168" spans="2:6" s="14" customFormat="1">
      <c r="B168" s="20">
        <v>13</v>
      </c>
      <c r="C168" s="38" t="s">
        <v>118</v>
      </c>
      <c r="D168" s="12">
        <v>86152.15</v>
      </c>
      <c r="E168" s="13"/>
      <c r="F168" s="13"/>
    </row>
    <row r="169" spans="2:6" s="14" customFormat="1">
      <c r="B169" s="20">
        <v>14</v>
      </c>
      <c r="C169" s="38" t="s">
        <v>394</v>
      </c>
      <c r="D169" s="12">
        <v>258463.46</v>
      </c>
      <c r="E169" s="13"/>
      <c r="F169" s="13"/>
    </row>
    <row r="170" spans="2:6" s="14" customFormat="1">
      <c r="B170" s="20">
        <v>15</v>
      </c>
      <c r="C170" s="38" t="s">
        <v>395</v>
      </c>
      <c r="D170" s="12">
        <v>159171.18</v>
      </c>
      <c r="E170" s="13"/>
      <c r="F170" s="13"/>
    </row>
    <row r="171" spans="2:6" s="14" customFormat="1">
      <c r="B171" s="20">
        <v>16</v>
      </c>
      <c r="C171" s="15" t="s">
        <v>393</v>
      </c>
      <c r="D171" s="12">
        <v>38030.17</v>
      </c>
      <c r="E171" s="13"/>
      <c r="F171" s="13"/>
    </row>
    <row r="172" spans="2:6" s="14" customFormat="1">
      <c r="B172" s="20">
        <v>17</v>
      </c>
      <c r="C172" s="15" t="s">
        <v>266</v>
      </c>
      <c r="D172" s="12">
        <v>190445.02</v>
      </c>
      <c r="E172" s="13"/>
      <c r="F172" s="13"/>
    </row>
    <row r="173" spans="2:6" s="14" customFormat="1" ht="37.5">
      <c r="B173" s="20">
        <v>18</v>
      </c>
      <c r="C173" s="38" t="s">
        <v>396</v>
      </c>
      <c r="D173" s="12">
        <v>82366.23</v>
      </c>
      <c r="E173" s="13"/>
      <c r="F173" s="13"/>
    </row>
    <row r="174" spans="2:6" s="14" customFormat="1">
      <c r="B174" s="20">
        <v>19</v>
      </c>
      <c r="C174" s="15" t="s">
        <v>282</v>
      </c>
      <c r="D174" s="12">
        <v>24877.93</v>
      </c>
      <c r="E174" s="13"/>
      <c r="F174" s="13"/>
    </row>
    <row r="175" spans="2:6" s="14" customFormat="1">
      <c r="B175" s="20">
        <v>20</v>
      </c>
      <c r="C175" s="38" t="s">
        <v>111</v>
      </c>
      <c r="D175" s="12">
        <v>28939.62</v>
      </c>
      <c r="E175" s="13"/>
      <c r="F175" s="13"/>
    </row>
    <row r="176" spans="2:6" s="14" customFormat="1">
      <c r="B176" s="20">
        <v>21</v>
      </c>
      <c r="C176" s="38" t="s">
        <v>397</v>
      </c>
      <c r="D176" s="12">
        <v>184678.27</v>
      </c>
      <c r="E176" s="13"/>
      <c r="F176" s="13"/>
    </row>
    <row r="177" spans="2:6" s="14" customFormat="1">
      <c r="B177" s="20">
        <v>22</v>
      </c>
      <c r="C177" s="38" t="s">
        <v>398</v>
      </c>
      <c r="D177" s="12">
        <v>78663.78</v>
      </c>
      <c r="E177" s="13"/>
      <c r="F177" s="13"/>
    </row>
    <row r="178" spans="2:6" s="14" customFormat="1">
      <c r="B178" s="20"/>
      <c r="C178" s="35" t="s">
        <v>106</v>
      </c>
      <c r="D178" s="12">
        <f>SUM(D156:D177)</f>
        <v>1207689.56</v>
      </c>
      <c r="E178" s="13"/>
      <c r="F178" s="13"/>
    </row>
    <row r="179" spans="2:6" s="14" customFormat="1">
      <c r="B179" s="20"/>
      <c r="C179" s="35" t="s">
        <v>123</v>
      </c>
      <c r="D179" s="30"/>
      <c r="E179" s="13"/>
      <c r="F179" s="13"/>
    </row>
    <row r="180" spans="2:6" s="14" customFormat="1" ht="37.5">
      <c r="B180" s="20">
        <v>1</v>
      </c>
      <c r="C180" s="11" t="s">
        <v>257</v>
      </c>
      <c r="D180" s="16">
        <v>375.44</v>
      </c>
      <c r="E180" s="13"/>
      <c r="F180" s="13"/>
    </row>
    <row r="181" spans="2:6" s="14" customFormat="1" ht="37.5">
      <c r="B181" s="20">
        <v>2</v>
      </c>
      <c r="C181" s="11" t="s">
        <v>138</v>
      </c>
      <c r="D181" s="16">
        <v>244.57</v>
      </c>
      <c r="E181" s="13"/>
      <c r="F181" s="13"/>
    </row>
    <row r="182" spans="2:6" s="14" customFormat="1">
      <c r="B182" s="20">
        <v>3</v>
      </c>
      <c r="C182" s="13" t="s">
        <v>79</v>
      </c>
      <c r="D182" s="16">
        <v>1350.37</v>
      </c>
      <c r="E182" s="13"/>
      <c r="F182" s="13"/>
    </row>
    <row r="183" spans="2:6" s="14" customFormat="1">
      <c r="B183" s="20">
        <v>4</v>
      </c>
      <c r="C183" s="13" t="s">
        <v>124</v>
      </c>
      <c r="D183" s="16">
        <v>983.06</v>
      </c>
      <c r="E183" s="13"/>
      <c r="F183" s="13"/>
    </row>
    <row r="184" spans="2:6" s="14" customFormat="1">
      <c r="B184" s="20">
        <v>5</v>
      </c>
      <c r="C184" s="13" t="s">
        <v>125</v>
      </c>
      <c r="D184" s="16">
        <v>27664.68</v>
      </c>
      <c r="E184" s="13"/>
      <c r="F184" s="13"/>
    </row>
    <row r="185" spans="2:6" s="14" customFormat="1">
      <c r="B185" s="20">
        <v>6</v>
      </c>
      <c r="C185" s="13" t="s">
        <v>399</v>
      </c>
      <c r="D185" s="16">
        <v>9606.94</v>
      </c>
      <c r="E185" s="13"/>
      <c r="F185" s="13"/>
    </row>
    <row r="186" spans="2:6" s="14" customFormat="1">
      <c r="B186" s="20">
        <v>7</v>
      </c>
      <c r="C186" s="13" t="s">
        <v>400</v>
      </c>
      <c r="D186" s="16">
        <v>4042.97</v>
      </c>
      <c r="E186" s="13"/>
      <c r="F186" s="13"/>
    </row>
    <row r="187" spans="2:6" s="14" customFormat="1">
      <c r="B187" s="20">
        <v>8</v>
      </c>
      <c r="C187" s="13" t="s">
        <v>401</v>
      </c>
      <c r="D187" s="16">
        <v>203.18</v>
      </c>
      <c r="E187" s="13"/>
      <c r="F187" s="13"/>
    </row>
    <row r="188" spans="2:6" s="14" customFormat="1" ht="37.5">
      <c r="B188" s="20">
        <v>9</v>
      </c>
      <c r="C188" s="11" t="s">
        <v>402</v>
      </c>
      <c r="D188" s="16">
        <v>1047.1600000000001</v>
      </c>
      <c r="E188" s="13"/>
      <c r="F188" s="13"/>
    </row>
    <row r="189" spans="2:6" s="14" customFormat="1">
      <c r="B189" s="20">
        <v>11</v>
      </c>
      <c r="C189" s="13" t="s">
        <v>411</v>
      </c>
      <c r="D189" s="16">
        <v>8122.94</v>
      </c>
      <c r="E189" s="13"/>
      <c r="F189" s="13"/>
    </row>
    <row r="190" spans="2:6" s="14" customFormat="1">
      <c r="B190" s="20">
        <v>12</v>
      </c>
      <c r="C190" s="11" t="s">
        <v>339</v>
      </c>
      <c r="D190" s="16">
        <v>377.65</v>
      </c>
      <c r="E190" s="13"/>
      <c r="F190" s="13"/>
    </row>
    <row r="191" spans="2:6" s="14" customFormat="1" ht="37.5">
      <c r="B191" s="20">
        <v>13</v>
      </c>
      <c r="C191" s="11" t="s">
        <v>403</v>
      </c>
      <c r="D191" s="16">
        <v>3949.72</v>
      </c>
      <c r="E191" s="13"/>
      <c r="F191" s="13"/>
    </row>
    <row r="192" spans="2:6" s="14" customFormat="1">
      <c r="B192" s="20">
        <v>14</v>
      </c>
      <c r="C192" s="13" t="s">
        <v>79</v>
      </c>
      <c r="D192" s="16">
        <v>313.45999999999998</v>
      </c>
      <c r="E192" s="13"/>
      <c r="F192" s="13"/>
    </row>
    <row r="193" spans="2:6" s="14" customFormat="1">
      <c r="B193" s="20">
        <v>15</v>
      </c>
      <c r="C193" s="13" t="s">
        <v>913</v>
      </c>
      <c r="D193" s="16">
        <v>430.06</v>
      </c>
      <c r="E193" s="13"/>
      <c r="F193" s="13"/>
    </row>
    <row r="194" spans="2:6" s="14" customFormat="1" ht="37.5">
      <c r="B194" s="20">
        <v>16</v>
      </c>
      <c r="C194" s="11" t="s">
        <v>404</v>
      </c>
      <c r="D194" s="16">
        <v>2991.92</v>
      </c>
      <c r="E194" s="13"/>
      <c r="F194" s="13"/>
    </row>
    <row r="195" spans="2:6" s="14" customFormat="1" ht="31.5" customHeight="1">
      <c r="B195" s="20">
        <v>17</v>
      </c>
      <c r="C195" s="11" t="s">
        <v>258</v>
      </c>
      <c r="D195" s="16">
        <v>801.27</v>
      </c>
      <c r="E195" s="13"/>
      <c r="F195" s="13"/>
    </row>
    <row r="196" spans="2:6" s="14" customFormat="1">
      <c r="B196" s="20">
        <v>18</v>
      </c>
      <c r="C196" s="13" t="s">
        <v>405</v>
      </c>
      <c r="D196" s="16">
        <v>6014.24</v>
      </c>
      <c r="E196" s="13"/>
      <c r="F196" s="13"/>
    </row>
    <row r="197" spans="2:6" s="14" customFormat="1">
      <c r="B197" s="20">
        <v>19</v>
      </c>
      <c r="C197" s="11" t="s">
        <v>406</v>
      </c>
      <c r="D197" s="16">
        <v>556.11</v>
      </c>
      <c r="E197" s="13"/>
      <c r="F197" s="13"/>
    </row>
    <row r="198" spans="2:6" s="14" customFormat="1">
      <c r="B198" s="20">
        <v>20</v>
      </c>
      <c r="C198" s="13" t="s">
        <v>407</v>
      </c>
      <c r="D198" s="16">
        <v>370.63</v>
      </c>
      <c r="E198" s="13"/>
      <c r="F198" s="13"/>
    </row>
    <row r="199" spans="2:6" s="14" customFormat="1">
      <c r="B199" s="20">
        <v>21</v>
      </c>
      <c r="C199" s="13" t="s">
        <v>408</v>
      </c>
      <c r="D199" s="16">
        <v>453.38</v>
      </c>
      <c r="E199" s="13"/>
      <c r="F199" s="13"/>
    </row>
    <row r="200" spans="2:6" s="14" customFormat="1">
      <c r="B200" s="20">
        <v>22</v>
      </c>
      <c r="C200" s="13" t="s">
        <v>409</v>
      </c>
      <c r="D200" s="16">
        <v>505.81</v>
      </c>
      <c r="E200" s="13"/>
      <c r="F200" s="13"/>
    </row>
    <row r="201" spans="2:6" s="14" customFormat="1" ht="37.5">
      <c r="B201" s="20">
        <v>23</v>
      </c>
      <c r="C201" s="11" t="s">
        <v>126</v>
      </c>
      <c r="D201" s="16">
        <v>1240.72</v>
      </c>
      <c r="E201" s="13"/>
      <c r="F201" s="13"/>
    </row>
    <row r="202" spans="2:6" s="14" customFormat="1">
      <c r="B202" s="20">
        <v>24</v>
      </c>
      <c r="C202" s="13" t="s">
        <v>373</v>
      </c>
      <c r="D202" s="16">
        <v>761.68</v>
      </c>
      <c r="E202" s="13"/>
      <c r="F202" s="13"/>
    </row>
    <row r="203" spans="2:6" s="14" customFormat="1">
      <c r="B203" s="20">
        <v>25</v>
      </c>
      <c r="C203" s="13" t="s">
        <v>283</v>
      </c>
      <c r="D203" s="16">
        <v>40351.839999999997</v>
      </c>
      <c r="E203" s="13"/>
      <c r="F203" s="13"/>
    </row>
    <row r="204" spans="2:6" s="14" customFormat="1">
      <c r="B204" s="20">
        <v>26</v>
      </c>
      <c r="C204" s="13" t="s">
        <v>127</v>
      </c>
      <c r="D204" s="16">
        <v>364.54</v>
      </c>
      <c r="E204" s="13"/>
      <c r="F204" s="13"/>
    </row>
    <row r="205" spans="2:6" s="14" customFormat="1">
      <c r="B205" s="20">
        <v>27</v>
      </c>
      <c r="C205" s="13" t="s">
        <v>371</v>
      </c>
      <c r="D205" s="16">
        <v>554.82000000000005</v>
      </c>
      <c r="E205" s="13"/>
      <c r="F205" s="13"/>
    </row>
    <row r="206" spans="2:6" s="14" customFormat="1">
      <c r="B206" s="20">
        <v>28</v>
      </c>
      <c r="C206" s="13" t="s">
        <v>412</v>
      </c>
      <c r="D206" s="16">
        <v>683.19</v>
      </c>
      <c r="E206" s="13"/>
      <c r="F206" s="13"/>
    </row>
    <row r="207" spans="2:6" s="14" customFormat="1">
      <c r="B207" s="20">
        <v>29</v>
      </c>
      <c r="C207" s="13" t="s">
        <v>376</v>
      </c>
      <c r="D207" s="16">
        <v>573.52</v>
      </c>
      <c r="E207" s="13"/>
      <c r="F207" s="13"/>
    </row>
    <row r="208" spans="2:6" s="14" customFormat="1">
      <c r="B208" s="20">
        <v>30</v>
      </c>
      <c r="C208" s="11" t="s">
        <v>128</v>
      </c>
      <c r="D208" s="16">
        <v>302.26</v>
      </c>
      <c r="E208" s="13"/>
      <c r="F208" s="13"/>
    </row>
    <row r="209" spans="2:6" s="14" customFormat="1">
      <c r="B209" s="20"/>
      <c r="C209" s="35" t="s">
        <v>106</v>
      </c>
      <c r="D209" s="12">
        <f>SUM(D180:D208)</f>
        <v>115238.13</v>
      </c>
      <c r="E209" s="13"/>
      <c r="F209" s="13"/>
    </row>
    <row r="210" spans="2:6" s="14" customFormat="1">
      <c r="B210" s="20"/>
      <c r="C210" s="35" t="s">
        <v>129</v>
      </c>
      <c r="D210" s="30"/>
      <c r="E210" s="13"/>
      <c r="F210" s="13"/>
    </row>
    <row r="211" spans="2:6" s="14" customFormat="1">
      <c r="B211" s="20">
        <v>1</v>
      </c>
      <c r="C211" s="11" t="s">
        <v>488</v>
      </c>
      <c r="D211" s="16">
        <v>4759.6099999999997</v>
      </c>
      <c r="E211" s="13"/>
      <c r="F211" s="13"/>
    </row>
    <row r="212" spans="2:6" s="14" customFormat="1">
      <c r="B212" s="20">
        <v>2</v>
      </c>
      <c r="C212" s="11" t="s">
        <v>259</v>
      </c>
      <c r="D212" s="16">
        <v>1961.93</v>
      </c>
      <c r="E212" s="13"/>
      <c r="F212" s="13"/>
    </row>
    <row r="213" spans="2:6" s="14" customFormat="1">
      <c r="B213" s="20">
        <v>3</v>
      </c>
      <c r="C213" s="11" t="s">
        <v>489</v>
      </c>
      <c r="D213" s="16">
        <v>443.63</v>
      </c>
      <c r="E213" s="13"/>
      <c r="F213" s="13"/>
    </row>
    <row r="214" spans="2:6" s="14" customFormat="1">
      <c r="B214" s="20">
        <v>4</v>
      </c>
      <c r="C214" s="11" t="s">
        <v>490</v>
      </c>
      <c r="D214" s="16">
        <v>1380.44</v>
      </c>
      <c r="E214" s="13"/>
      <c r="F214" s="13"/>
    </row>
    <row r="215" spans="2:6" s="14" customFormat="1">
      <c r="B215" s="20">
        <v>5</v>
      </c>
      <c r="C215" s="11" t="s">
        <v>491</v>
      </c>
      <c r="D215" s="16">
        <v>33790.449999999997</v>
      </c>
      <c r="E215" s="13"/>
      <c r="F215" s="13"/>
    </row>
    <row r="216" spans="2:6" s="14" customFormat="1">
      <c r="B216" s="20">
        <v>6</v>
      </c>
      <c r="C216" s="11" t="s">
        <v>492</v>
      </c>
      <c r="D216" s="16">
        <v>3100.73</v>
      </c>
      <c r="E216" s="13"/>
      <c r="F216" s="13"/>
    </row>
    <row r="217" spans="2:6" s="14" customFormat="1" ht="37.5">
      <c r="B217" s="20">
        <v>7</v>
      </c>
      <c r="C217" s="11" t="s">
        <v>493</v>
      </c>
      <c r="D217" s="16">
        <v>850.01</v>
      </c>
      <c r="E217" s="13"/>
      <c r="F217" s="13"/>
    </row>
    <row r="218" spans="2:6" s="14" customFormat="1" ht="37.5">
      <c r="B218" s="20">
        <v>8</v>
      </c>
      <c r="C218" s="11" t="s">
        <v>130</v>
      </c>
      <c r="D218" s="16">
        <v>538.6</v>
      </c>
      <c r="E218" s="13"/>
      <c r="F218" s="13"/>
    </row>
    <row r="219" spans="2:6" s="14" customFormat="1">
      <c r="B219" s="20">
        <v>9</v>
      </c>
      <c r="C219" s="11" t="s">
        <v>260</v>
      </c>
      <c r="D219" s="16">
        <v>307.13</v>
      </c>
      <c r="E219" s="13"/>
      <c r="F219" s="13"/>
    </row>
    <row r="220" spans="2:6" s="14" customFormat="1">
      <c r="B220" s="20">
        <v>10</v>
      </c>
      <c r="C220" s="11" t="s">
        <v>494</v>
      </c>
      <c r="D220" s="16">
        <v>13030.04</v>
      </c>
      <c r="E220" s="13"/>
      <c r="F220" s="13"/>
    </row>
    <row r="221" spans="2:6" s="14" customFormat="1">
      <c r="B221" s="20">
        <v>11</v>
      </c>
      <c r="C221" s="11" t="s">
        <v>384</v>
      </c>
      <c r="D221" s="16">
        <v>788.24</v>
      </c>
      <c r="E221" s="13"/>
      <c r="F221" s="13"/>
    </row>
    <row r="222" spans="2:6" s="14" customFormat="1" ht="37.5">
      <c r="B222" s="20">
        <v>12</v>
      </c>
      <c r="C222" s="11" t="s">
        <v>914</v>
      </c>
      <c r="D222" s="16">
        <v>6665.53</v>
      </c>
      <c r="E222" s="13"/>
      <c r="F222" s="13"/>
    </row>
    <row r="223" spans="2:6" s="14" customFormat="1">
      <c r="B223" s="20">
        <v>13</v>
      </c>
      <c r="C223" s="11" t="s">
        <v>284</v>
      </c>
      <c r="D223" s="16">
        <v>483.13</v>
      </c>
      <c r="E223" s="13"/>
      <c r="F223" s="13"/>
    </row>
    <row r="224" spans="2:6" s="14" customFormat="1" ht="37.5">
      <c r="B224" s="20">
        <v>14</v>
      </c>
      <c r="C224" s="11" t="s">
        <v>495</v>
      </c>
      <c r="D224" s="16">
        <v>119.9</v>
      </c>
      <c r="E224" s="13"/>
      <c r="F224" s="13"/>
    </row>
    <row r="225" spans="2:6" s="14" customFormat="1" ht="37.5">
      <c r="B225" s="20">
        <v>15</v>
      </c>
      <c r="C225" s="11" t="s">
        <v>131</v>
      </c>
      <c r="D225" s="16">
        <v>1289.05</v>
      </c>
      <c r="E225" s="13"/>
      <c r="F225" s="13"/>
    </row>
    <row r="226" spans="2:6" s="14" customFormat="1">
      <c r="B226" s="20">
        <v>16</v>
      </c>
      <c r="C226" s="11" t="s">
        <v>132</v>
      </c>
      <c r="D226" s="16">
        <v>374.18</v>
      </c>
      <c r="E226" s="13"/>
      <c r="F226" s="13"/>
    </row>
    <row r="227" spans="2:6" s="14" customFormat="1">
      <c r="B227" s="20">
        <v>17</v>
      </c>
      <c r="C227" s="11" t="s">
        <v>413</v>
      </c>
      <c r="D227" s="16">
        <v>20314</v>
      </c>
      <c r="E227" s="13"/>
      <c r="F227" s="13"/>
    </row>
    <row r="228" spans="2:6" s="14" customFormat="1">
      <c r="B228" s="20"/>
      <c r="C228" s="35" t="s">
        <v>106</v>
      </c>
      <c r="D228" s="12">
        <f>SUM(D211:D227)</f>
        <v>90196.599999999991</v>
      </c>
      <c r="E228" s="13"/>
      <c r="F228" s="13"/>
    </row>
    <row r="229" spans="2:6" s="14" customFormat="1">
      <c r="B229" s="20"/>
      <c r="C229" s="35" t="s">
        <v>133</v>
      </c>
      <c r="D229" s="30"/>
      <c r="E229" s="13"/>
      <c r="F229" s="13"/>
    </row>
    <row r="230" spans="2:6" s="14" customFormat="1">
      <c r="B230" s="20">
        <v>1</v>
      </c>
      <c r="C230" s="11" t="s">
        <v>261</v>
      </c>
      <c r="D230" s="16">
        <v>175.38</v>
      </c>
      <c r="E230" s="13"/>
      <c r="F230" s="13"/>
    </row>
    <row r="231" spans="2:6" s="14" customFormat="1">
      <c r="B231" s="20">
        <v>2</v>
      </c>
      <c r="C231" s="11" t="s">
        <v>262</v>
      </c>
      <c r="D231" s="16">
        <v>43.38</v>
      </c>
      <c r="E231" s="13"/>
      <c r="F231" s="13"/>
    </row>
    <row r="232" spans="2:6" s="14" customFormat="1">
      <c r="B232" s="20">
        <v>3</v>
      </c>
      <c r="C232" s="11" t="s">
        <v>134</v>
      </c>
      <c r="D232" s="16">
        <v>41834.769999999997</v>
      </c>
      <c r="E232" s="13"/>
      <c r="F232" s="13"/>
    </row>
    <row r="233" spans="2:6" s="14" customFormat="1">
      <c r="B233" s="20">
        <v>4</v>
      </c>
      <c r="C233" s="11" t="s">
        <v>135</v>
      </c>
      <c r="D233" s="16">
        <v>3241.34</v>
      </c>
      <c r="E233" s="13"/>
      <c r="F233" s="13"/>
    </row>
    <row r="234" spans="2:6" s="14" customFormat="1" ht="37.5">
      <c r="B234" s="20">
        <v>5</v>
      </c>
      <c r="C234" s="11" t="s">
        <v>263</v>
      </c>
      <c r="D234" s="16">
        <v>239.72</v>
      </c>
      <c r="E234" s="13"/>
      <c r="F234" s="13"/>
    </row>
    <row r="235" spans="2:6" s="14" customFormat="1">
      <c r="B235" s="20">
        <v>6</v>
      </c>
      <c r="C235" s="11" t="s">
        <v>340</v>
      </c>
      <c r="D235" s="16">
        <v>767.7</v>
      </c>
      <c r="E235" s="13"/>
      <c r="F235" s="13"/>
    </row>
    <row r="236" spans="2:6" s="14" customFormat="1">
      <c r="B236" s="20">
        <v>7</v>
      </c>
      <c r="C236" s="11" t="s">
        <v>367</v>
      </c>
      <c r="D236" s="16">
        <v>657.74</v>
      </c>
      <c r="E236" s="13"/>
      <c r="F236" s="13"/>
    </row>
    <row r="237" spans="2:6" s="14" customFormat="1">
      <c r="B237" s="20">
        <v>8</v>
      </c>
      <c r="C237" s="11" t="s">
        <v>371</v>
      </c>
      <c r="D237" s="16">
        <v>1032.55</v>
      </c>
      <c r="E237" s="13"/>
      <c r="F237" s="13"/>
    </row>
    <row r="238" spans="2:6" s="14" customFormat="1">
      <c r="B238" s="20">
        <v>9</v>
      </c>
      <c r="C238" s="11" t="s">
        <v>414</v>
      </c>
      <c r="D238" s="16">
        <v>258.77</v>
      </c>
      <c r="E238" s="13"/>
      <c r="F238" s="13"/>
    </row>
    <row r="239" spans="2:6" s="14" customFormat="1">
      <c r="B239" s="20">
        <v>10</v>
      </c>
      <c r="C239" s="11" t="s">
        <v>415</v>
      </c>
      <c r="D239" s="16">
        <v>656.23</v>
      </c>
      <c r="E239" s="13"/>
      <c r="F239" s="13"/>
    </row>
    <row r="240" spans="2:6" s="14" customFormat="1">
      <c r="B240" s="20">
        <v>11</v>
      </c>
      <c r="C240" s="11" t="s">
        <v>416</v>
      </c>
      <c r="D240" s="16">
        <v>362.99</v>
      </c>
      <c r="E240" s="13"/>
      <c r="F240" s="13"/>
    </row>
    <row r="241" spans="2:6" s="14" customFormat="1">
      <c r="B241" s="20">
        <v>12</v>
      </c>
      <c r="C241" s="11" t="s">
        <v>417</v>
      </c>
      <c r="D241" s="16">
        <v>348.16</v>
      </c>
      <c r="E241" s="13"/>
      <c r="F241" s="13"/>
    </row>
    <row r="242" spans="2:6" s="14" customFormat="1">
      <c r="B242" s="20">
        <v>13</v>
      </c>
      <c r="C242" s="11" t="s">
        <v>401</v>
      </c>
      <c r="D242" s="16">
        <v>352.57</v>
      </c>
      <c r="E242" s="13"/>
      <c r="F242" s="13"/>
    </row>
    <row r="243" spans="2:6" s="14" customFormat="1">
      <c r="B243" s="20">
        <v>14</v>
      </c>
      <c r="C243" s="11" t="s">
        <v>418</v>
      </c>
      <c r="D243" s="16">
        <v>504.41</v>
      </c>
      <c r="E243" s="13"/>
      <c r="F243" s="13"/>
    </row>
    <row r="244" spans="2:6" s="14" customFormat="1">
      <c r="B244" s="20">
        <v>15</v>
      </c>
      <c r="C244" s="11" t="s">
        <v>419</v>
      </c>
      <c r="D244" s="16">
        <v>306.58999999999997</v>
      </c>
      <c r="E244" s="13"/>
      <c r="F244" s="13"/>
    </row>
    <row r="245" spans="2:6" s="14" customFormat="1">
      <c r="B245" s="20">
        <v>16</v>
      </c>
      <c r="C245" s="11" t="s">
        <v>267</v>
      </c>
      <c r="D245" s="16">
        <v>49399.54</v>
      </c>
      <c r="E245" s="13"/>
      <c r="F245" s="13"/>
    </row>
    <row r="246" spans="2:6" s="14" customFormat="1">
      <c r="B246" s="20">
        <v>17</v>
      </c>
      <c r="C246" s="11" t="s">
        <v>496</v>
      </c>
      <c r="D246" s="16">
        <v>19366.22</v>
      </c>
      <c r="E246" s="13"/>
      <c r="F246" s="13"/>
    </row>
    <row r="247" spans="2:6" s="14" customFormat="1">
      <c r="B247" s="20">
        <v>18</v>
      </c>
      <c r="C247" s="11" t="s">
        <v>497</v>
      </c>
      <c r="D247" s="16">
        <v>2203.7199999999998</v>
      </c>
      <c r="E247" s="13"/>
      <c r="F247" s="13"/>
    </row>
    <row r="248" spans="2:6" s="14" customFormat="1" ht="37.5">
      <c r="B248" s="20">
        <v>19</v>
      </c>
      <c r="C248" s="11" t="s">
        <v>498</v>
      </c>
      <c r="D248" s="16">
        <v>4139.4399999999996</v>
      </c>
      <c r="E248" s="13"/>
      <c r="F248" s="13"/>
    </row>
    <row r="249" spans="2:6" s="14" customFormat="1">
      <c r="B249" s="20">
        <v>20</v>
      </c>
      <c r="C249" s="11" t="s">
        <v>88</v>
      </c>
      <c r="D249" s="16">
        <v>3562.26</v>
      </c>
      <c r="E249" s="13"/>
      <c r="F249" s="13"/>
    </row>
    <row r="250" spans="2:6" s="14" customFormat="1">
      <c r="B250" s="20">
        <v>21</v>
      </c>
      <c r="C250" s="11" t="s">
        <v>420</v>
      </c>
      <c r="D250" s="16">
        <v>565.9</v>
      </c>
      <c r="E250" s="13"/>
      <c r="F250" s="13"/>
    </row>
    <row r="251" spans="2:6" s="14" customFormat="1">
      <c r="B251" s="20">
        <v>22</v>
      </c>
      <c r="C251" s="11" t="s">
        <v>378</v>
      </c>
      <c r="D251" s="16">
        <v>450</v>
      </c>
      <c r="E251" s="13"/>
      <c r="F251" s="13"/>
    </row>
    <row r="252" spans="2:6" s="14" customFormat="1">
      <c r="B252" s="20"/>
      <c r="C252" s="11" t="s">
        <v>264</v>
      </c>
      <c r="D252" s="16">
        <v>37402</v>
      </c>
      <c r="E252" s="13"/>
      <c r="F252" s="13"/>
    </row>
    <row r="253" spans="2:6" s="14" customFormat="1">
      <c r="B253" s="20"/>
      <c r="C253" s="35" t="s">
        <v>136</v>
      </c>
      <c r="D253" s="12">
        <f>SUM(D230:D252)</f>
        <v>167871.38</v>
      </c>
      <c r="E253" s="13"/>
      <c r="F253" s="13"/>
    </row>
    <row r="254" spans="2:6" s="14" customFormat="1">
      <c r="B254" s="20"/>
      <c r="C254" s="35" t="s">
        <v>137</v>
      </c>
      <c r="D254" s="30"/>
      <c r="E254" s="13"/>
      <c r="F254" s="13"/>
    </row>
    <row r="255" spans="2:6" s="14" customFormat="1">
      <c r="B255" s="20">
        <v>1</v>
      </c>
      <c r="C255" s="13" t="s">
        <v>526</v>
      </c>
      <c r="D255" s="16">
        <v>3196.1</v>
      </c>
      <c r="E255" s="13"/>
      <c r="F255" s="13"/>
    </row>
    <row r="256" spans="2:6" s="14" customFormat="1">
      <c r="B256" s="20">
        <v>2</v>
      </c>
      <c r="C256" s="13" t="s">
        <v>370</v>
      </c>
      <c r="D256" s="16">
        <v>656.23</v>
      </c>
      <c r="E256" s="13"/>
      <c r="F256" s="13"/>
    </row>
    <row r="257" spans="2:6" s="14" customFormat="1">
      <c r="B257" s="20">
        <v>3</v>
      </c>
      <c r="C257" s="39" t="s">
        <v>527</v>
      </c>
      <c r="D257" s="16">
        <v>2422.2399999999998</v>
      </c>
      <c r="E257" s="13"/>
      <c r="F257" s="13"/>
    </row>
    <row r="258" spans="2:6" s="14" customFormat="1" ht="37.5">
      <c r="B258" s="20">
        <v>4</v>
      </c>
      <c r="C258" s="11" t="s">
        <v>528</v>
      </c>
      <c r="D258" s="16">
        <v>949.75</v>
      </c>
      <c r="E258" s="13"/>
      <c r="F258" s="13"/>
    </row>
    <row r="259" spans="2:6" s="14" customFormat="1">
      <c r="B259" s="20">
        <v>5</v>
      </c>
      <c r="C259" s="13" t="s">
        <v>529</v>
      </c>
      <c r="D259" s="16">
        <v>346.55</v>
      </c>
      <c r="E259" s="13"/>
      <c r="F259" s="13"/>
    </row>
    <row r="260" spans="2:6" s="14" customFormat="1">
      <c r="B260" s="20">
        <v>6</v>
      </c>
      <c r="C260" s="13" t="s">
        <v>261</v>
      </c>
      <c r="D260" s="16">
        <v>1022.27</v>
      </c>
      <c r="E260" s="13"/>
      <c r="F260" s="13"/>
    </row>
    <row r="261" spans="2:6" s="14" customFormat="1">
      <c r="B261" s="20">
        <v>7</v>
      </c>
      <c r="C261" s="29" t="s">
        <v>384</v>
      </c>
      <c r="D261" s="12">
        <v>707.24</v>
      </c>
      <c r="E261" s="13"/>
      <c r="F261" s="13"/>
    </row>
    <row r="262" spans="2:6" s="14" customFormat="1">
      <c r="B262" s="20">
        <v>8</v>
      </c>
      <c r="C262" s="13" t="s">
        <v>369</v>
      </c>
      <c r="D262" s="16">
        <v>704.03</v>
      </c>
      <c r="E262" s="13"/>
      <c r="F262" s="13"/>
    </row>
    <row r="263" spans="2:6" s="14" customFormat="1">
      <c r="B263" s="20">
        <v>9</v>
      </c>
      <c r="C263" s="13" t="s">
        <v>401</v>
      </c>
      <c r="D263" s="16">
        <v>957.91</v>
      </c>
      <c r="E263" s="13"/>
      <c r="F263" s="13"/>
    </row>
    <row r="264" spans="2:6" s="14" customFormat="1">
      <c r="B264" s="20">
        <v>10</v>
      </c>
      <c r="C264" s="13" t="s">
        <v>421</v>
      </c>
      <c r="D264" s="16">
        <v>374.9</v>
      </c>
      <c r="E264" s="13"/>
      <c r="F264" s="13"/>
    </row>
    <row r="265" spans="2:6" s="14" customFormat="1">
      <c r="B265" s="20">
        <v>11</v>
      </c>
      <c r="C265" s="13" t="s">
        <v>482</v>
      </c>
      <c r="D265" s="16">
        <v>515.84</v>
      </c>
      <c r="E265" s="13"/>
      <c r="F265" s="13"/>
    </row>
    <row r="266" spans="2:6" s="14" customFormat="1">
      <c r="B266" s="20">
        <v>12</v>
      </c>
      <c r="C266" s="13" t="s">
        <v>374</v>
      </c>
      <c r="D266" s="16">
        <v>440.95</v>
      </c>
      <c r="E266" s="13"/>
      <c r="F266" s="13"/>
    </row>
    <row r="267" spans="2:6" s="14" customFormat="1">
      <c r="B267" s="20">
        <v>13</v>
      </c>
      <c r="C267" s="13" t="s">
        <v>499</v>
      </c>
      <c r="D267" s="16">
        <v>2671.88</v>
      </c>
      <c r="E267" s="13"/>
      <c r="F267" s="13"/>
    </row>
    <row r="268" spans="2:6" s="40" customFormat="1">
      <c r="B268" s="20">
        <v>14</v>
      </c>
      <c r="C268" s="13" t="s">
        <v>530</v>
      </c>
      <c r="D268" s="16">
        <v>2751.99</v>
      </c>
      <c r="E268" s="13"/>
      <c r="F268" s="13"/>
    </row>
    <row r="269" spans="2:6" s="14" customFormat="1">
      <c r="B269" s="49">
        <v>15</v>
      </c>
      <c r="C269" s="41" t="s">
        <v>502</v>
      </c>
      <c r="D269" s="42">
        <v>4101.57</v>
      </c>
      <c r="E269" s="41"/>
      <c r="F269" s="41"/>
    </row>
    <row r="270" spans="2:6" s="14" customFormat="1">
      <c r="B270" s="20">
        <v>16</v>
      </c>
      <c r="C270" s="13" t="s">
        <v>501</v>
      </c>
      <c r="D270" s="16">
        <v>823.64</v>
      </c>
      <c r="E270" s="13"/>
      <c r="F270" s="13"/>
    </row>
    <row r="271" spans="2:6" s="14" customFormat="1">
      <c r="B271" s="20">
        <v>17</v>
      </c>
      <c r="C271" s="13" t="s">
        <v>500</v>
      </c>
      <c r="D271" s="16">
        <v>15082.33</v>
      </c>
      <c r="E271" s="13"/>
      <c r="F271" s="13"/>
    </row>
    <row r="272" spans="2:6" s="14" customFormat="1" ht="37.5">
      <c r="B272" s="20">
        <v>18</v>
      </c>
      <c r="C272" s="43" t="s">
        <v>525</v>
      </c>
      <c r="D272" s="16">
        <v>1619.04</v>
      </c>
      <c r="E272" s="13"/>
      <c r="F272" s="13"/>
    </row>
    <row r="273" spans="2:6" s="14" customFormat="1">
      <c r="B273" s="20">
        <v>19</v>
      </c>
      <c r="C273" s="13" t="s">
        <v>531</v>
      </c>
      <c r="D273" s="16">
        <v>599.75</v>
      </c>
      <c r="E273" s="13"/>
      <c r="F273" s="13"/>
    </row>
    <row r="274" spans="2:6" s="14" customFormat="1" ht="37.5">
      <c r="B274" s="20">
        <v>20</v>
      </c>
      <c r="C274" s="11" t="s">
        <v>503</v>
      </c>
      <c r="D274" s="16">
        <v>28381.19</v>
      </c>
      <c r="E274" s="13"/>
      <c r="F274" s="13"/>
    </row>
    <row r="275" spans="2:6" s="14" customFormat="1" ht="37.5">
      <c r="B275" s="20">
        <v>21</v>
      </c>
      <c r="C275" s="11" t="s">
        <v>504</v>
      </c>
      <c r="D275" s="16">
        <v>2167.0700000000002</v>
      </c>
      <c r="E275" s="13"/>
      <c r="F275" s="13"/>
    </row>
    <row r="276" spans="2:6" s="14" customFormat="1" ht="37.5">
      <c r="B276" s="20">
        <v>22</v>
      </c>
      <c r="C276" s="43" t="s">
        <v>532</v>
      </c>
      <c r="D276" s="16">
        <v>43638.48</v>
      </c>
      <c r="E276" s="13"/>
      <c r="F276" s="13"/>
    </row>
    <row r="277" spans="2:6" s="14" customFormat="1">
      <c r="B277" s="20">
        <v>23</v>
      </c>
      <c r="C277" s="13" t="s">
        <v>88</v>
      </c>
      <c r="D277" s="16">
        <v>592.14</v>
      </c>
      <c r="E277" s="13"/>
      <c r="F277" s="13"/>
    </row>
    <row r="278" spans="2:6" s="14" customFormat="1">
      <c r="B278" s="20">
        <v>24</v>
      </c>
      <c r="C278" s="13" t="s">
        <v>505</v>
      </c>
      <c r="D278" s="16">
        <v>20314.5</v>
      </c>
      <c r="E278" s="13"/>
      <c r="F278" s="13"/>
    </row>
    <row r="279" spans="2:6" s="14" customFormat="1">
      <c r="B279" s="20">
        <v>25</v>
      </c>
      <c r="C279" s="29" t="s">
        <v>376</v>
      </c>
      <c r="D279" s="12">
        <v>124.97</v>
      </c>
      <c r="E279" s="13"/>
      <c r="F279" s="13"/>
    </row>
    <row r="280" spans="2:6" s="14" customFormat="1">
      <c r="B280" s="20">
        <v>26</v>
      </c>
      <c r="C280" s="13" t="s">
        <v>506</v>
      </c>
      <c r="D280" s="16">
        <v>3271.11</v>
      </c>
      <c r="E280" s="13"/>
      <c r="F280" s="13"/>
    </row>
    <row r="281" spans="2:6" s="14" customFormat="1" ht="37.5">
      <c r="B281" s="20">
        <v>27</v>
      </c>
      <c r="C281" s="11" t="s">
        <v>915</v>
      </c>
      <c r="D281" s="16">
        <v>14902</v>
      </c>
      <c r="E281" s="13"/>
      <c r="F281" s="13"/>
    </row>
    <row r="282" spans="2:6" s="14" customFormat="1">
      <c r="B282" s="20">
        <v>28</v>
      </c>
      <c r="C282" s="13" t="s">
        <v>373</v>
      </c>
      <c r="D282" s="16">
        <v>734.73</v>
      </c>
      <c r="E282" s="13"/>
      <c r="F282" s="13"/>
    </row>
    <row r="283" spans="2:6" s="14" customFormat="1">
      <c r="B283" s="20">
        <v>29</v>
      </c>
      <c r="C283" s="13" t="s">
        <v>507</v>
      </c>
      <c r="D283" s="16">
        <v>1869.25</v>
      </c>
      <c r="E283" s="13"/>
      <c r="F283" s="13"/>
    </row>
    <row r="284" spans="2:6" s="14" customFormat="1">
      <c r="B284" s="20">
        <v>30</v>
      </c>
      <c r="C284" s="13" t="s">
        <v>153</v>
      </c>
      <c r="D284" s="16">
        <v>335.67</v>
      </c>
      <c r="E284" s="13"/>
      <c r="F284" s="13"/>
    </row>
    <row r="285" spans="2:6" s="14" customFormat="1">
      <c r="B285" s="20">
        <v>31</v>
      </c>
      <c r="C285" s="13" t="s">
        <v>422</v>
      </c>
      <c r="D285" s="16">
        <v>2538.44</v>
      </c>
      <c r="E285" s="13"/>
      <c r="F285" s="13"/>
    </row>
    <row r="286" spans="2:6" s="14" customFormat="1">
      <c r="B286" s="20">
        <v>32</v>
      </c>
      <c r="C286" s="13" t="s">
        <v>376</v>
      </c>
      <c r="D286" s="16">
        <v>923.04</v>
      </c>
      <c r="E286" s="13"/>
      <c r="F286" s="13"/>
    </row>
    <row r="287" spans="2:6" s="14" customFormat="1">
      <c r="B287" s="20">
        <v>33</v>
      </c>
      <c r="C287" s="13" t="s">
        <v>377</v>
      </c>
      <c r="D287" s="16">
        <v>2445.41</v>
      </c>
      <c r="E287" s="13"/>
      <c r="F287" s="13"/>
    </row>
    <row r="288" spans="2:6" s="14" customFormat="1">
      <c r="B288" s="20">
        <v>34</v>
      </c>
      <c r="C288" s="13" t="s">
        <v>139</v>
      </c>
      <c r="D288" s="16">
        <v>2873.87</v>
      </c>
      <c r="E288" s="13"/>
      <c r="F288" s="13"/>
    </row>
    <row r="289" spans="2:6" s="14" customFormat="1">
      <c r="B289" s="20">
        <v>35</v>
      </c>
      <c r="C289" s="13" t="s">
        <v>140</v>
      </c>
      <c r="D289" s="16">
        <v>3665.5</v>
      </c>
      <c r="E289" s="13"/>
      <c r="F289" s="13"/>
    </row>
    <row r="290" spans="2:6" s="14" customFormat="1">
      <c r="B290" s="20">
        <v>36</v>
      </c>
      <c r="C290" s="13" t="s">
        <v>401</v>
      </c>
      <c r="D290" s="16">
        <v>2580.73</v>
      </c>
      <c r="E290" s="13"/>
      <c r="F290" s="13"/>
    </row>
    <row r="291" spans="2:6" s="14" customFormat="1" ht="24" customHeight="1">
      <c r="B291" s="20">
        <v>37</v>
      </c>
      <c r="C291" s="43" t="s">
        <v>508</v>
      </c>
      <c r="D291" s="16">
        <v>1332.54</v>
      </c>
      <c r="E291" s="13"/>
      <c r="F291" s="13"/>
    </row>
    <row r="292" spans="2:6" s="14" customFormat="1">
      <c r="B292" s="20"/>
      <c r="C292" s="34" t="s">
        <v>106</v>
      </c>
      <c r="D292" s="12">
        <f>SUM(D255:D291)</f>
        <v>172634.85000000006</v>
      </c>
      <c r="E292" s="13"/>
      <c r="F292" s="13"/>
    </row>
    <row r="293" spans="2:6" s="14" customFormat="1">
      <c r="B293" s="20"/>
      <c r="C293" s="34" t="s">
        <v>533</v>
      </c>
      <c r="D293" s="30"/>
      <c r="E293" s="13"/>
      <c r="F293" s="13"/>
    </row>
    <row r="294" spans="2:6" s="14" customFormat="1">
      <c r="B294" s="20">
        <v>1</v>
      </c>
      <c r="C294" s="13" t="s">
        <v>534</v>
      </c>
      <c r="D294" s="16">
        <v>324.76</v>
      </c>
      <c r="E294" s="13"/>
      <c r="F294" s="13"/>
    </row>
    <row r="295" spans="2:6" s="14" customFormat="1">
      <c r="B295" s="20">
        <v>2</v>
      </c>
      <c r="C295" s="13" t="s">
        <v>423</v>
      </c>
      <c r="D295" s="16">
        <v>3163.45</v>
      </c>
      <c r="E295" s="13"/>
      <c r="F295" s="13"/>
    </row>
    <row r="296" spans="2:6" s="14" customFormat="1">
      <c r="B296" s="20">
        <v>3</v>
      </c>
      <c r="C296" s="13" t="s">
        <v>424</v>
      </c>
      <c r="D296" s="16">
        <v>4329.79</v>
      </c>
      <c r="E296" s="13"/>
      <c r="F296" s="13"/>
    </row>
    <row r="297" spans="2:6" s="14" customFormat="1">
      <c r="B297" s="20">
        <v>4</v>
      </c>
      <c r="C297" s="13" t="s">
        <v>141</v>
      </c>
      <c r="D297" s="16">
        <v>317.19</v>
      </c>
      <c r="E297" s="13"/>
      <c r="F297" s="13"/>
    </row>
    <row r="298" spans="2:6" s="14" customFormat="1">
      <c r="B298" s="20">
        <v>5</v>
      </c>
      <c r="C298" s="13" t="s">
        <v>509</v>
      </c>
      <c r="D298" s="16">
        <v>2416.71</v>
      </c>
      <c r="E298" s="13"/>
      <c r="F298" s="13"/>
    </row>
    <row r="299" spans="2:6" s="14" customFormat="1">
      <c r="B299" s="20">
        <v>6</v>
      </c>
      <c r="C299" s="13" t="s">
        <v>367</v>
      </c>
      <c r="D299" s="16">
        <v>5152.47</v>
      </c>
      <c r="E299" s="13"/>
      <c r="F299" s="13"/>
    </row>
    <row r="300" spans="2:6" s="14" customFormat="1">
      <c r="B300" s="20">
        <v>7</v>
      </c>
      <c r="C300" s="29" t="s">
        <v>420</v>
      </c>
      <c r="D300" s="12">
        <v>116.62</v>
      </c>
      <c r="E300" s="13"/>
      <c r="F300" s="13"/>
    </row>
    <row r="301" spans="2:6" s="14" customFormat="1" ht="37.5">
      <c r="B301" s="20">
        <v>8</v>
      </c>
      <c r="C301" s="11" t="s">
        <v>535</v>
      </c>
      <c r="D301" s="16">
        <v>7697.32</v>
      </c>
      <c r="E301" s="13"/>
      <c r="F301" s="13"/>
    </row>
    <row r="302" spans="2:6" s="14" customFormat="1">
      <c r="B302" s="20">
        <v>9</v>
      </c>
      <c r="C302" s="13" t="s">
        <v>510</v>
      </c>
      <c r="D302" s="16">
        <v>458.02</v>
      </c>
      <c r="E302" s="13"/>
      <c r="F302" s="13"/>
    </row>
    <row r="303" spans="2:6" s="14" customFormat="1">
      <c r="B303" s="20">
        <v>10</v>
      </c>
      <c r="C303" s="13" t="s">
        <v>511</v>
      </c>
      <c r="D303" s="16">
        <v>312.02999999999997</v>
      </c>
      <c r="E303" s="13"/>
      <c r="F303" s="13"/>
    </row>
    <row r="304" spans="2:6" s="14" customFormat="1">
      <c r="B304" s="20">
        <v>11</v>
      </c>
      <c r="C304" s="13" t="s">
        <v>425</v>
      </c>
      <c r="D304" s="16">
        <v>3180.42</v>
      </c>
      <c r="E304" s="13"/>
      <c r="F304" s="13"/>
    </row>
    <row r="305" spans="2:6" s="14" customFormat="1">
      <c r="B305" s="20">
        <v>12</v>
      </c>
      <c r="C305" s="13" t="s">
        <v>142</v>
      </c>
      <c r="D305" s="16">
        <v>946.53</v>
      </c>
      <c r="E305" s="13"/>
      <c r="F305" s="13"/>
    </row>
    <row r="306" spans="2:6" s="14" customFormat="1">
      <c r="B306" s="20">
        <v>13</v>
      </c>
      <c r="C306" s="13" t="s">
        <v>143</v>
      </c>
      <c r="D306" s="16">
        <v>884.62</v>
      </c>
      <c r="E306" s="13"/>
      <c r="F306" s="13"/>
    </row>
    <row r="307" spans="2:6" s="14" customFormat="1" ht="37.5">
      <c r="B307" s="20">
        <v>14</v>
      </c>
      <c r="C307" s="11" t="s">
        <v>537</v>
      </c>
      <c r="D307" s="16">
        <v>101.59</v>
      </c>
      <c r="E307" s="13"/>
      <c r="F307" s="13"/>
    </row>
    <row r="308" spans="2:6" s="14" customFormat="1">
      <c r="B308" s="20">
        <v>15</v>
      </c>
      <c r="C308" s="13" t="s">
        <v>536</v>
      </c>
      <c r="D308" s="16">
        <v>389.48</v>
      </c>
      <c r="E308" s="13"/>
      <c r="F308" s="13"/>
    </row>
    <row r="309" spans="2:6" s="14" customFormat="1">
      <c r="B309" s="20">
        <v>16</v>
      </c>
      <c r="C309" s="13" t="s">
        <v>426</v>
      </c>
      <c r="D309" s="16">
        <v>172.22</v>
      </c>
      <c r="E309" s="13"/>
      <c r="F309" s="13"/>
    </row>
    <row r="310" spans="2:6" s="14" customFormat="1">
      <c r="B310" s="20">
        <v>17</v>
      </c>
      <c r="C310" s="13" t="s">
        <v>372</v>
      </c>
      <c r="D310" s="16">
        <v>3960.79</v>
      </c>
      <c r="E310" s="13"/>
      <c r="F310" s="13"/>
    </row>
    <row r="311" spans="2:6" s="14" customFormat="1">
      <c r="B311" s="20">
        <v>18</v>
      </c>
      <c r="C311" s="13" t="s">
        <v>427</v>
      </c>
      <c r="D311" s="16">
        <v>1365.8</v>
      </c>
      <c r="E311" s="13"/>
      <c r="F311" s="13"/>
    </row>
    <row r="312" spans="2:6" s="14" customFormat="1">
      <c r="B312" s="20">
        <v>19</v>
      </c>
      <c r="C312" s="39" t="s">
        <v>428</v>
      </c>
      <c r="D312" s="16">
        <v>3957.44</v>
      </c>
      <c r="E312" s="13"/>
      <c r="F312" s="13"/>
    </row>
    <row r="313" spans="2:6" s="14" customFormat="1">
      <c r="B313" s="20">
        <v>20</v>
      </c>
      <c r="C313" s="13" t="s">
        <v>373</v>
      </c>
      <c r="D313" s="16">
        <v>734.73</v>
      </c>
      <c r="E313" s="13"/>
      <c r="F313" s="13"/>
    </row>
    <row r="314" spans="2:6" s="14" customFormat="1">
      <c r="B314" s="20"/>
      <c r="C314" s="35" t="s">
        <v>106</v>
      </c>
      <c r="D314" s="12">
        <f>SUM(D294:D313)</f>
        <v>39981.980000000003</v>
      </c>
      <c r="E314" s="13"/>
      <c r="F314" s="13"/>
    </row>
    <row r="315" spans="2:6" s="14" customFormat="1">
      <c r="B315" s="20"/>
      <c r="C315" s="35" t="s">
        <v>144</v>
      </c>
      <c r="D315" s="30"/>
      <c r="E315" s="13"/>
      <c r="F315" s="13"/>
    </row>
    <row r="316" spans="2:6" s="14" customFormat="1" ht="37.5">
      <c r="B316" s="20">
        <v>1</v>
      </c>
      <c r="C316" s="11" t="s">
        <v>538</v>
      </c>
      <c r="D316" s="16">
        <v>5255.83</v>
      </c>
      <c r="E316" s="13"/>
      <c r="F316" s="13"/>
    </row>
    <row r="317" spans="2:6" s="14" customFormat="1">
      <c r="B317" s="20">
        <v>2</v>
      </c>
      <c r="C317" s="13" t="s">
        <v>429</v>
      </c>
      <c r="D317" s="16">
        <v>5132</v>
      </c>
      <c r="E317" s="13"/>
      <c r="F317" s="13"/>
    </row>
    <row r="318" spans="2:6" s="14" customFormat="1" ht="37.5">
      <c r="B318" s="20">
        <v>3</v>
      </c>
      <c r="C318" s="11" t="s">
        <v>265</v>
      </c>
      <c r="D318" s="16">
        <v>15609.58</v>
      </c>
      <c r="E318" s="13"/>
      <c r="F318" s="13"/>
    </row>
    <row r="319" spans="2:6" s="14" customFormat="1">
      <c r="B319" s="20">
        <v>4</v>
      </c>
      <c r="C319" s="13" t="s">
        <v>155</v>
      </c>
      <c r="D319" s="16">
        <v>7407.66</v>
      </c>
      <c r="E319" s="13"/>
      <c r="F319" s="13"/>
    </row>
    <row r="320" spans="2:6" s="14" customFormat="1">
      <c r="B320" s="20">
        <v>5</v>
      </c>
      <c r="C320" s="13" t="s">
        <v>539</v>
      </c>
      <c r="D320" s="16">
        <v>19442.64</v>
      </c>
      <c r="E320" s="13"/>
      <c r="F320" s="13"/>
    </row>
    <row r="321" spans="2:6" s="14" customFormat="1">
      <c r="B321" s="20">
        <v>7</v>
      </c>
      <c r="C321" s="13" t="s">
        <v>540</v>
      </c>
      <c r="D321" s="16">
        <v>965.58</v>
      </c>
      <c r="E321" s="13"/>
      <c r="F321" s="13"/>
    </row>
    <row r="322" spans="2:6" s="14" customFormat="1">
      <c r="B322" s="20">
        <v>8</v>
      </c>
      <c r="C322" s="13" t="s">
        <v>541</v>
      </c>
      <c r="D322" s="16">
        <v>1931.48</v>
      </c>
      <c r="E322" s="13"/>
      <c r="F322" s="13"/>
    </row>
    <row r="323" spans="2:6" s="14" customFormat="1" ht="37.5">
      <c r="B323" s="20">
        <v>9</v>
      </c>
      <c r="C323" s="11" t="s">
        <v>542</v>
      </c>
      <c r="D323" s="16">
        <v>97</v>
      </c>
      <c r="E323" s="13"/>
      <c r="F323" s="13"/>
    </row>
    <row r="324" spans="2:6" s="14" customFormat="1">
      <c r="B324" s="20">
        <v>10</v>
      </c>
      <c r="C324" s="13" t="s">
        <v>274</v>
      </c>
      <c r="D324" s="16">
        <v>3639.79</v>
      </c>
      <c r="E324" s="13"/>
      <c r="F324" s="13"/>
    </row>
    <row r="325" spans="2:6" s="14" customFormat="1">
      <c r="B325" s="20">
        <v>11</v>
      </c>
      <c r="C325" s="13" t="s">
        <v>543</v>
      </c>
      <c r="D325" s="16">
        <v>148.44</v>
      </c>
      <c r="E325" s="13"/>
      <c r="F325" s="13"/>
    </row>
    <row r="326" spans="2:6" s="14" customFormat="1">
      <c r="B326" s="20">
        <v>12</v>
      </c>
      <c r="C326" s="13" t="s">
        <v>273</v>
      </c>
      <c r="D326" s="16">
        <v>529.38</v>
      </c>
      <c r="E326" s="13"/>
      <c r="F326" s="13"/>
    </row>
    <row r="327" spans="2:6" s="14" customFormat="1">
      <c r="B327" s="20">
        <v>13</v>
      </c>
      <c r="C327" s="13" t="s">
        <v>88</v>
      </c>
      <c r="D327" s="16">
        <v>427.97</v>
      </c>
      <c r="E327" s="13"/>
      <c r="F327" s="13"/>
    </row>
    <row r="328" spans="2:6" s="14" customFormat="1">
      <c r="B328" s="20">
        <v>14</v>
      </c>
      <c r="C328" s="13" t="s">
        <v>430</v>
      </c>
      <c r="D328" s="16">
        <v>70.19</v>
      </c>
      <c r="E328" s="13"/>
      <c r="F328" s="13"/>
    </row>
    <row r="329" spans="2:6" s="14" customFormat="1">
      <c r="B329" s="20">
        <v>15</v>
      </c>
      <c r="C329" s="13" t="s">
        <v>431</v>
      </c>
      <c r="D329" s="16">
        <v>3920.5</v>
      </c>
      <c r="E329" s="13"/>
      <c r="F329" s="13"/>
    </row>
    <row r="330" spans="2:6" s="14" customFormat="1">
      <c r="B330" s="20">
        <v>16</v>
      </c>
      <c r="C330" s="13" t="s">
        <v>432</v>
      </c>
      <c r="D330" s="16">
        <v>1156.5999999999999</v>
      </c>
      <c r="E330" s="13"/>
      <c r="F330" s="13"/>
    </row>
    <row r="331" spans="2:6" s="14" customFormat="1">
      <c r="B331" s="20">
        <v>17</v>
      </c>
      <c r="C331" s="13" t="s">
        <v>433</v>
      </c>
      <c r="D331" s="16">
        <v>684.38</v>
      </c>
      <c r="E331" s="13"/>
      <c r="F331" s="13"/>
    </row>
    <row r="332" spans="2:6" s="14" customFormat="1">
      <c r="B332" s="20">
        <v>18</v>
      </c>
      <c r="C332" s="13" t="s">
        <v>434</v>
      </c>
      <c r="D332" s="16">
        <v>345.45</v>
      </c>
      <c r="E332" s="13"/>
      <c r="F332" s="13"/>
    </row>
    <row r="333" spans="2:6" s="14" customFormat="1">
      <c r="B333" s="20">
        <v>19</v>
      </c>
      <c r="C333" s="13" t="s">
        <v>422</v>
      </c>
      <c r="D333" s="16">
        <v>1775.69</v>
      </c>
      <c r="E333" s="13"/>
      <c r="F333" s="13"/>
    </row>
    <row r="334" spans="2:6" s="14" customFormat="1">
      <c r="B334" s="20">
        <v>20</v>
      </c>
      <c r="C334" s="13" t="s">
        <v>544</v>
      </c>
      <c r="D334" s="16">
        <v>66.75</v>
      </c>
      <c r="E334" s="13"/>
      <c r="F334" s="13"/>
    </row>
    <row r="335" spans="2:6" s="14" customFormat="1">
      <c r="B335" s="20">
        <v>21</v>
      </c>
      <c r="C335" s="13" t="s">
        <v>437</v>
      </c>
      <c r="D335" s="16">
        <v>54.66</v>
      </c>
      <c r="E335" s="13"/>
      <c r="F335" s="13"/>
    </row>
    <row r="336" spans="2:6" s="14" customFormat="1">
      <c r="B336" s="20">
        <v>22</v>
      </c>
      <c r="C336" s="13" t="s">
        <v>545</v>
      </c>
      <c r="D336" s="16">
        <v>314.77999999999997</v>
      </c>
      <c r="E336" s="13"/>
      <c r="F336" s="13"/>
    </row>
    <row r="337" spans="2:6" s="14" customFormat="1">
      <c r="B337" s="20">
        <v>23</v>
      </c>
      <c r="C337" s="13" t="s">
        <v>485</v>
      </c>
      <c r="D337" s="16">
        <v>195.96</v>
      </c>
      <c r="E337" s="13"/>
      <c r="F337" s="13"/>
    </row>
    <row r="338" spans="2:6" s="14" customFormat="1">
      <c r="B338" s="20">
        <v>24</v>
      </c>
      <c r="C338" s="13" t="s">
        <v>376</v>
      </c>
      <c r="D338" s="16">
        <v>3109.94</v>
      </c>
      <c r="E338" s="13"/>
      <c r="F338" s="13"/>
    </row>
    <row r="339" spans="2:6" s="14" customFormat="1">
      <c r="B339" s="20">
        <v>25</v>
      </c>
      <c r="C339" s="13" t="s">
        <v>435</v>
      </c>
      <c r="D339" s="16">
        <v>237.45</v>
      </c>
      <c r="E339" s="13"/>
      <c r="F339" s="13"/>
    </row>
    <row r="340" spans="2:6" s="14" customFormat="1">
      <c r="B340" s="20">
        <v>26</v>
      </c>
      <c r="C340" s="13" t="s">
        <v>384</v>
      </c>
      <c r="D340" s="16">
        <v>2439.41</v>
      </c>
      <c r="E340" s="13"/>
      <c r="F340" s="13"/>
    </row>
    <row r="341" spans="2:6" s="14" customFormat="1" ht="37.5">
      <c r="B341" s="20">
        <v>27</v>
      </c>
      <c r="C341" s="11" t="s">
        <v>546</v>
      </c>
      <c r="D341" s="16">
        <v>352.98</v>
      </c>
      <c r="E341" s="13"/>
      <c r="F341" s="13"/>
    </row>
    <row r="342" spans="2:6" s="14" customFormat="1" ht="37.5">
      <c r="B342" s="20">
        <v>28</v>
      </c>
      <c r="C342" s="11" t="s">
        <v>548</v>
      </c>
      <c r="D342" s="16">
        <v>1729.18</v>
      </c>
      <c r="E342" s="13"/>
      <c r="F342" s="13"/>
    </row>
    <row r="343" spans="2:6" s="14" customFormat="1">
      <c r="B343" s="20">
        <v>29</v>
      </c>
      <c r="C343" s="13" t="s">
        <v>547</v>
      </c>
      <c r="D343" s="16">
        <v>181.51</v>
      </c>
      <c r="E343" s="13"/>
      <c r="F343" s="13"/>
    </row>
    <row r="344" spans="2:6" s="14" customFormat="1" ht="37.5">
      <c r="B344" s="20">
        <v>30</v>
      </c>
      <c r="C344" s="11" t="s">
        <v>549</v>
      </c>
      <c r="D344" s="16">
        <v>329.88</v>
      </c>
      <c r="E344" s="13"/>
      <c r="F344" s="13"/>
    </row>
    <row r="345" spans="2:6" s="14" customFormat="1" ht="36.75" customHeight="1">
      <c r="B345" s="20">
        <v>31</v>
      </c>
      <c r="C345" s="11" t="s">
        <v>512</v>
      </c>
      <c r="D345" s="16">
        <v>1103.6400000000001</v>
      </c>
      <c r="E345" s="13"/>
      <c r="F345" s="13"/>
    </row>
    <row r="346" spans="2:6" s="44" customFormat="1">
      <c r="B346" s="50"/>
      <c r="C346" s="45" t="s">
        <v>106</v>
      </c>
      <c r="D346" s="12">
        <f>SUM(D316:D345)</f>
        <v>78656.300000000017</v>
      </c>
      <c r="E346" s="46"/>
      <c r="F346" s="46"/>
    </row>
    <row r="347" spans="2:6" s="14" customFormat="1">
      <c r="B347" s="20"/>
      <c r="C347" s="35" t="s">
        <v>145</v>
      </c>
      <c r="D347" s="12"/>
      <c r="E347" s="13"/>
      <c r="F347" s="13"/>
    </row>
    <row r="348" spans="2:6" s="14" customFormat="1">
      <c r="B348" s="20">
        <v>1</v>
      </c>
      <c r="C348" s="11" t="s">
        <v>550</v>
      </c>
      <c r="D348" s="16">
        <v>170.35</v>
      </c>
      <c r="E348" s="13"/>
      <c r="F348" s="13"/>
    </row>
    <row r="349" spans="2:6" s="14" customFormat="1">
      <c r="B349" s="20">
        <v>2</v>
      </c>
      <c r="C349" s="13" t="s">
        <v>551</v>
      </c>
      <c r="D349" s="16">
        <v>52198.54</v>
      </c>
      <c r="E349" s="13"/>
      <c r="F349" s="13"/>
    </row>
    <row r="350" spans="2:6" s="14" customFormat="1">
      <c r="B350" s="20">
        <v>3</v>
      </c>
      <c r="C350" s="13" t="s">
        <v>146</v>
      </c>
      <c r="D350" s="16">
        <v>82.34</v>
      </c>
      <c r="E350" s="13"/>
      <c r="F350" s="13"/>
    </row>
    <row r="351" spans="2:6" s="14" customFormat="1">
      <c r="B351" s="20">
        <v>4</v>
      </c>
      <c r="C351" s="13" t="s">
        <v>552</v>
      </c>
      <c r="D351" s="16">
        <v>1169.6199999999999</v>
      </c>
      <c r="E351" s="13"/>
      <c r="F351" s="13"/>
    </row>
    <row r="352" spans="2:6" s="14" customFormat="1">
      <c r="B352" s="20">
        <v>5</v>
      </c>
      <c r="C352" s="13" t="s">
        <v>553</v>
      </c>
      <c r="D352" s="16">
        <v>214690.05</v>
      </c>
      <c r="E352" s="13"/>
      <c r="F352" s="13"/>
    </row>
    <row r="353" spans="2:6" s="14" customFormat="1">
      <c r="B353" s="20">
        <v>6</v>
      </c>
      <c r="C353" s="13" t="s">
        <v>554</v>
      </c>
      <c r="D353" s="16">
        <v>24255.34</v>
      </c>
      <c r="E353" s="13"/>
      <c r="F353" s="13"/>
    </row>
    <row r="354" spans="2:6" s="14" customFormat="1">
      <c r="B354" s="20">
        <v>7</v>
      </c>
      <c r="C354" s="13" t="s">
        <v>555</v>
      </c>
      <c r="D354" s="16">
        <v>14770.98</v>
      </c>
      <c r="E354" s="13"/>
      <c r="F354" s="13"/>
    </row>
    <row r="355" spans="2:6" s="14" customFormat="1">
      <c r="B355" s="20">
        <v>8</v>
      </c>
      <c r="C355" s="13" t="s">
        <v>556</v>
      </c>
      <c r="D355" s="16">
        <v>965.89</v>
      </c>
      <c r="E355" s="13"/>
      <c r="F355" s="13"/>
    </row>
    <row r="356" spans="2:6" s="14" customFormat="1">
      <c r="B356" s="20">
        <v>9</v>
      </c>
      <c r="C356" s="13" t="s">
        <v>557</v>
      </c>
      <c r="D356" s="16">
        <v>4460.45</v>
      </c>
      <c r="E356" s="13"/>
      <c r="F356" s="13"/>
    </row>
    <row r="357" spans="2:6" s="14" customFormat="1" ht="37.5">
      <c r="B357" s="20">
        <v>10</v>
      </c>
      <c r="C357" s="11" t="s">
        <v>558</v>
      </c>
      <c r="D357" s="16">
        <v>13603.17</v>
      </c>
      <c r="E357" s="13"/>
      <c r="F357" s="13"/>
    </row>
    <row r="358" spans="2:6" s="14" customFormat="1">
      <c r="B358" s="20">
        <v>11</v>
      </c>
      <c r="C358" s="13" t="s">
        <v>436</v>
      </c>
      <c r="D358" s="16">
        <v>98.12</v>
      </c>
      <c r="E358" s="13"/>
      <c r="F358" s="13"/>
    </row>
    <row r="359" spans="2:6" s="14" customFormat="1">
      <c r="B359" s="20">
        <v>12</v>
      </c>
      <c r="C359" s="13" t="s">
        <v>559</v>
      </c>
      <c r="D359" s="16">
        <v>1789.43</v>
      </c>
      <c r="E359" s="13"/>
      <c r="F359" s="13"/>
    </row>
    <row r="360" spans="2:6" s="14" customFormat="1">
      <c r="B360" s="20">
        <v>13</v>
      </c>
      <c r="C360" s="13" t="s">
        <v>560</v>
      </c>
      <c r="D360" s="16">
        <v>1338.97</v>
      </c>
      <c r="E360" s="13"/>
      <c r="F360" s="13"/>
    </row>
    <row r="361" spans="2:6" s="14" customFormat="1" ht="37.5">
      <c r="B361" s="20">
        <v>14</v>
      </c>
      <c r="C361" s="11" t="s">
        <v>561</v>
      </c>
      <c r="D361" s="16">
        <v>268671.68</v>
      </c>
      <c r="E361" s="13"/>
      <c r="F361" s="13"/>
    </row>
    <row r="362" spans="2:6" s="14" customFormat="1">
      <c r="B362" s="20">
        <v>15</v>
      </c>
      <c r="C362" s="13" t="s">
        <v>147</v>
      </c>
      <c r="D362" s="16">
        <v>392.79</v>
      </c>
      <c r="E362" s="13"/>
      <c r="F362" s="13"/>
    </row>
    <row r="363" spans="2:6" s="14" customFormat="1">
      <c r="B363" s="20">
        <v>16</v>
      </c>
      <c r="C363" s="13" t="s">
        <v>562</v>
      </c>
      <c r="D363" s="16">
        <v>3845.97</v>
      </c>
      <c r="E363" s="13"/>
      <c r="F363" s="13"/>
    </row>
    <row r="364" spans="2:6" s="14" customFormat="1" ht="37.5">
      <c r="B364" s="20">
        <v>17</v>
      </c>
      <c r="C364" s="11" t="s">
        <v>563</v>
      </c>
      <c r="D364" s="16">
        <v>304.7</v>
      </c>
      <c r="E364" s="13"/>
      <c r="F364" s="13"/>
    </row>
    <row r="365" spans="2:6" s="14" customFormat="1" ht="37.5">
      <c r="B365" s="20">
        <v>18</v>
      </c>
      <c r="C365" s="11" t="s">
        <v>564</v>
      </c>
      <c r="D365" s="16">
        <v>423.37</v>
      </c>
      <c r="E365" s="13"/>
      <c r="F365" s="13"/>
    </row>
    <row r="366" spans="2:6" s="14" customFormat="1" ht="37.5">
      <c r="B366" s="20">
        <v>19</v>
      </c>
      <c r="C366" s="11" t="s">
        <v>149</v>
      </c>
      <c r="D366" s="16">
        <v>478.39</v>
      </c>
      <c r="E366" s="13"/>
      <c r="F366" s="13"/>
    </row>
    <row r="367" spans="2:6" s="14" customFormat="1">
      <c r="B367" s="20">
        <v>20</v>
      </c>
      <c r="C367" s="13" t="s">
        <v>148</v>
      </c>
      <c r="D367" s="16">
        <v>5426.49</v>
      </c>
      <c r="E367" s="13"/>
      <c r="F367" s="13"/>
    </row>
    <row r="368" spans="2:6" s="14" customFormat="1" ht="56.25">
      <c r="B368" s="20">
        <v>21</v>
      </c>
      <c r="C368" s="11" t="s">
        <v>513</v>
      </c>
      <c r="D368" s="16">
        <v>1434.53</v>
      </c>
      <c r="E368" s="13"/>
      <c r="F368" s="13"/>
    </row>
    <row r="369" spans="2:6" s="14" customFormat="1">
      <c r="B369" s="20">
        <v>22</v>
      </c>
      <c r="C369" s="13" t="s">
        <v>565</v>
      </c>
      <c r="D369" s="16">
        <v>4054.7</v>
      </c>
      <c r="E369" s="13"/>
      <c r="F369" s="13"/>
    </row>
    <row r="370" spans="2:6" s="14" customFormat="1">
      <c r="B370" s="20">
        <v>23</v>
      </c>
      <c r="C370" s="13" t="s">
        <v>566</v>
      </c>
      <c r="D370" s="16">
        <v>97433.43</v>
      </c>
      <c r="E370" s="13"/>
      <c r="F370" s="13"/>
    </row>
    <row r="371" spans="2:6" s="14" customFormat="1">
      <c r="B371" s="20">
        <v>24</v>
      </c>
      <c r="C371" s="13" t="s">
        <v>150</v>
      </c>
      <c r="D371" s="16">
        <v>4230.99</v>
      </c>
      <c r="E371" s="13"/>
      <c r="F371" s="13"/>
    </row>
    <row r="372" spans="2:6" s="14" customFormat="1">
      <c r="B372" s="20">
        <v>25</v>
      </c>
      <c r="C372" s="13" t="s">
        <v>567</v>
      </c>
      <c r="D372" s="16">
        <v>235.82</v>
      </c>
      <c r="E372" s="13"/>
      <c r="F372" s="13"/>
    </row>
    <row r="373" spans="2:6" s="14" customFormat="1">
      <c r="B373" s="20">
        <v>26</v>
      </c>
      <c r="C373" s="13" t="s">
        <v>568</v>
      </c>
      <c r="D373" s="16">
        <v>168.61</v>
      </c>
      <c r="E373" s="13"/>
      <c r="F373" s="13"/>
    </row>
    <row r="374" spans="2:6" s="14" customFormat="1">
      <c r="B374" s="20">
        <v>27</v>
      </c>
      <c r="C374" s="13" t="s">
        <v>569</v>
      </c>
      <c r="D374" s="16">
        <v>409.09</v>
      </c>
      <c r="E374" s="13"/>
      <c r="F374" s="13"/>
    </row>
    <row r="375" spans="2:6" s="14" customFormat="1">
      <c r="B375" s="20">
        <v>28</v>
      </c>
      <c r="C375" s="13" t="s">
        <v>570</v>
      </c>
      <c r="D375" s="16">
        <v>457.37</v>
      </c>
      <c r="E375" s="13"/>
      <c r="F375" s="13"/>
    </row>
    <row r="376" spans="2:6" s="14" customFormat="1">
      <c r="B376" s="20">
        <v>29</v>
      </c>
      <c r="C376" s="13" t="s">
        <v>571</v>
      </c>
      <c r="D376" s="16">
        <v>1296.0899999999999</v>
      </c>
      <c r="E376" s="13"/>
      <c r="F376" s="13"/>
    </row>
    <row r="377" spans="2:6" s="14" customFormat="1">
      <c r="B377" s="20">
        <v>30</v>
      </c>
      <c r="C377" s="13" t="s">
        <v>572</v>
      </c>
      <c r="D377" s="16">
        <v>135.83000000000001</v>
      </c>
      <c r="E377" s="13"/>
      <c r="F377" s="13"/>
    </row>
    <row r="378" spans="2:6" s="14" customFormat="1">
      <c r="B378" s="20">
        <v>31</v>
      </c>
      <c r="C378" s="13" t="s">
        <v>573</v>
      </c>
      <c r="D378" s="16">
        <v>339.84</v>
      </c>
      <c r="E378" s="13"/>
      <c r="F378" s="13"/>
    </row>
    <row r="379" spans="2:6" s="14" customFormat="1">
      <c r="B379" s="20">
        <v>32</v>
      </c>
      <c r="C379" s="13" t="s">
        <v>574</v>
      </c>
      <c r="D379" s="16">
        <v>1209.68</v>
      </c>
      <c r="E379" s="13"/>
      <c r="F379" s="13"/>
    </row>
    <row r="380" spans="2:6" s="14" customFormat="1">
      <c r="B380" s="20">
        <v>33</v>
      </c>
      <c r="C380" s="13" t="s">
        <v>429</v>
      </c>
      <c r="D380" s="16">
        <v>372.56</v>
      </c>
      <c r="E380" s="13"/>
      <c r="F380" s="13"/>
    </row>
    <row r="381" spans="2:6" s="14" customFormat="1">
      <c r="B381" s="20">
        <v>34</v>
      </c>
      <c r="C381" s="13" t="s">
        <v>438</v>
      </c>
      <c r="D381" s="16">
        <v>896.97</v>
      </c>
      <c r="E381" s="13"/>
      <c r="F381" s="13"/>
    </row>
    <row r="382" spans="2:6" s="14" customFormat="1">
      <c r="B382" s="20">
        <v>35</v>
      </c>
      <c r="C382" s="13" t="s">
        <v>439</v>
      </c>
      <c r="D382" s="16">
        <v>742.28</v>
      </c>
      <c r="E382" s="13"/>
      <c r="F382" s="13"/>
    </row>
    <row r="383" spans="2:6" s="14" customFormat="1">
      <c r="B383" s="20">
        <v>36</v>
      </c>
      <c r="C383" s="13" t="s">
        <v>514</v>
      </c>
      <c r="D383" s="16">
        <v>339.96</v>
      </c>
      <c r="E383" s="13"/>
      <c r="F383" s="13"/>
    </row>
    <row r="384" spans="2:6" s="14" customFormat="1">
      <c r="B384" s="20">
        <v>37</v>
      </c>
      <c r="C384" s="13" t="s">
        <v>456</v>
      </c>
      <c r="D384" s="16">
        <v>136.04</v>
      </c>
      <c r="E384" s="13"/>
      <c r="F384" s="13"/>
    </row>
    <row r="385" spans="2:6" s="14" customFormat="1">
      <c r="B385" s="20">
        <v>38</v>
      </c>
      <c r="C385" s="13" t="s">
        <v>440</v>
      </c>
      <c r="D385" s="16">
        <v>104.37</v>
      </c>
      <c r="E385" s="13"/>
      <c r="F385" s="13"/>
    </row>
    <row r="386" spans="2:6" s="14" customFormat="1">
      <c r="B386" s="20">
        <v>39</v>
      </c>
      <c r="C386" s="13" t="s">
        <v>441</v>
      </c>
      <c r="D386" s="16">
        <v>93.13</v>
      </c>
      <c r="E386" s="13"/>
      <c r="F386" s="13"/>
    </row>
    <row r="387" spans="2:6" s="14" customFormat="1">
      <c r="B387" s="20">
        <v>40</v>
      </c>
      <c r="C387" s="13" t="s">
        <v>436</v>
      </c>
      <c r="D387" s="16">
        <v>62.66</v>
      </c>
      <c r="E387" s="13"/>
      <c r="F387" s="13"/>
    </row>
    <row r="388" spans="2:6" s="14" customFormat="1">
      <c r="B388" s="20">
        <v>41</v>
      </c>
      <c r="C388" s="13" t="s">
        <v>515</v>
      </c>
      <c r="D388" s="16">
        <v>1599.66</v>
      </c>
      <c r="E388" s="13"/>
      <c r="F388" s="13"/>
    </row>
    <row r="389" spans="2:6" s="14" customFormat="1">
      <c r="B389" s="20">
        <v>42</v>
      </c>
      <c r="C389" s="13" t="s">
        <v>442</v>
      </c>
      <c r="D389" s="16">
        <v>644.14</v>
      </c>
      <c r="E389" s="13"/>
      <c r="F389" s="13"/>
    </row>
    <row r="390" spans="2:6" s="14" customFormat="1">
      <c r="B390" s="20">
        <v>43</v>
      </c>
      <c r="C390" s="13" t="s">
        <v>443</v>
      </c>
      <c r="D390" s="16">
        <v>82.59</v>
      </c>
      <c r="E390" s="13"/>
      <c r="F390" s="13"/>
    </row>
    <row r="391" spans="2:6" s="14" customFormat="1">
      <c r="B391" s="20">
        <v>44</v>
      </c>
      <c r="C391" s="13" t="s">
        <v>516</v>
      </c>
      <c r="D391" s="16">
        <v>152.78</v>
      </c>
      <c r="E391" s="13"/>
      <c r="F391" s="13"/>
    </row>
    <row r="392" spans="2:6" s="14" customFormat="1">
      <c r="B392" s="20">
        <v>45</v>
      </c>
      <c r="C392" s="13" t="s">
        <v>517</v>
      </c>
      <c r="D392" s="16">
        <v>263.89999999999998</v>
      </c>
      <c r="E392" s="13"/>
      <c r="F392" s="13"/>
    </row>
    <row r="393" spans="2:6" s="14" customFormat="1">
      <c r="B393" s="20">
        <v>46</v>
      </c>
      <c r="C393" s="13" t="s">
        <v>151</v>
      </c>
      <c r="D393" s="16">
        <v>1625.61</v>
      </c>
      <c r="E393" s="13"/>
      <c r="F393" s="13"/>
    </row>
    <row r="394" spans="2:6" s="14" customFormat="1">
      <c r="B394" s="20">
        <v>47</v>
      </c>
      <c r="C394" s="13" t="s">
        <v>518</v>
      </c>
      <c r="D394" s="16">
        <v>512.01</v>
      </c>
      <c r="E394" s="13"/>
      <c r="F394" s="13"/>
    </row>
    <row r="395" spans="2:6" s="14" customFormat="1">
      <c r="B395" s="20">
        <v>48</v>
      </c>
      <c r="C395" s="13" t="s">
        <v>444</v>
      </c>
      <c r="D395" s="16">
        <v>753.18</v>
      </c>
      <c r="E395" s="13"/>
      <c r="F395" s="13"/>
    </row>
    <row r="396" spans="2:6" s="14" customFormat="1">
      <c r="B396" s="20">
        <v>49</v>
      </c>
      <c r="C396" s="13" t="s">
        <v>445</v>
      </c>
      <c r="D396" s="16">
        <v>76.62</v>
      </c>
      <c r="E396" s="13"/>
      <c r="F396" s="13"/>
    </row>
    <row r="397" spans="2:6" s="14" customFormat="1">
      <c r="B397" s="20">
        <v>50</v>
      </c>
      <c r="C397" s="13" t="s">
        <v>519</v>
      </c>
      <c r="D397" s="16">
        <v>13498.96</v>
      </c>
      <c r="E397" s="13"/>
      <c r="F397" s="13"/>
    </row>
    <row r="398" spans="2:6" s="14" customFormat="1">
      <c r="B398" s="20">
        <v>51</v>
      </c>
      <c r="C398" s="13" t="s">
        <v>575</v>
      </c>
      <c r="D398" s="16">
        <v>224531.07</v>
      </c>
      <c r="E398" s="13"/>
      <c r="F398" s="13"/>
    </row>
    <row r="399" spans="2:6" s="14" customFormat="1">
      <c r="B399" s="20"/>
      <c r="C399" s="35" t="s">
        <v>106</v>
      </c>
      <c r="D399" s="12">
        <f>SUM(D348:D398)</f>
        <v>967031.10999999987</v>
      </c>
      <c r="E399" s="13"/>
      <c r="F399" s="13"/>
    </row>
    <row r="400" spans="2:6" s="14" customFormat="1">
      <c r="B400" s="20"/>
      <c r="C400" s="35" t="s">
        <v>156</v>
      </c>
      <c r="D400" s="12"/>
      <c r="E400" s="13"/>
      <c r="F400" s="13"/>
    </row>
    <row r="401" spans="2:6" s="14" customFormat="1">
      <c r="B401" s="20">
        <v>1</v>
      </c>
      <c r="C401" s="13" t="s">
        <v>157</v>
      </c>
      <c r="D401" s="16">
        <v>456</v>
      </c>
      <c r="E401" s="13"/>
      <c r="F401" s="13"/>
    </row>
    <row r="402" spans="2:6" s="14" customFormat="1">
      <c r="B402" s="20">
        <v>2</v>
      </c>
      <c r="C402" s="13" t="s">
        <v>446</v>
      </c>
      <c r="D402" s="16">
        <v>1612.13</v>
      </c>
      <c r="E402" s="13"/>
      <c r="F402" s="13"/>
    </row>
    <row r="403" spans="2:6" s="14" customFormat="1">
      <c r="B403" s="20">
        <v>3</v>
      </c>
      <c r="C403" s="13" t="s">
        <v>576</v>
      </c>
      <c r="D403" s="16">
        <v>47284.06</v>
      </c>
      <c r="E403" s="13"/>
      <c r="F403" s="13"/>
    </row>
    <row r="404" spans="2:6" s="14" customFormat="1" ht="56.25">
      <c r="B404" s="20">
        <v>4</v>
      </c>
      <c r="C404" s="11" t="s">
        <v>577</v>
      </c>
      <c r="D404" s="12">
        <v>12923.01</v>
      </c>
      <c r="E404" s="13"/>
      <c r="F404" s="13"/>
    </row>
    <row r="405" spans="2:6" s="14" customFormat="1">
      <c r="B405" s="20">
        <v>5</v>
      </c>
      <c r="C405" s="13" t="s">
        <v>158</v>
      </c>
      <c r="D405" s="16">
        <v>33342.559999999998</v>
      </c>
      <c r="E405" s="13"/>
      <c r="F405" s="13"/>
    </row>
    <row r="406" spans="2:6" s="14" customFormat="1">
      <c r="B406" s="20">
        <v>6</v>
      </c>
      <c r="C406" s="13" t="s">
        <v>520</v>
      </c>
      <c r="D406" s="16">
        <v>25133.65</v>
      </c>
      <c r="E406" s="13"/>
      <c r="F406" s="13"/>
    </row>
    <row r="407" spans="2:6" s="14" customFormat="1">
      <c r="B407" s="20">
        <v>7</v>
      </c>
      <c r="C407" s="13" t="s">
        <v>442</v>
      </c>
      <c r="D407" s="16">
        <v>6586.9</v>
      </c>
      <c r="E407" s="13"/>
      <c r="F407" s="13"/>
    </row>
    <row r="408" spans="2:6" s="14" customFormat="1">
      <c r="B408" s="20">
        <v>8</v>
      </c>
      <c r="C408" s="13" t="s">
        <v>447</v>
      </c>
      <c r="D408" s="16">
        <v>2373.59</v>
      </c>
      <c r="E408" s="13"/>
      <c r="F408" s="13"/>
    </row>
    <row r="409" spans="2:6" s="14" customFormat="1">
      <c r="B409" s="20">
        <v>9</v>
      </c>
      <c r="C409" s="13" t="s">
        <v>578</v>
      </c>
      <c r="D409" s="16">
        <v>1357.79</v>
      </c>
      <c r="E409" s="13"/>
      <c r="F409" s="13"/>
    </row>
    <row r="410" spans="2:6" s="14" customFormat="1">
      <c r="B410" s="20">
        <v>10</v>
      </c>
      <c r="C410" s="13" t="s">
        <v>159</v>
      </c>
      <c r="D410" s="16">
        <v>14152.03</v>
      </c>
      <c r="E410" s="13"/>
      <c r="F410" s="13"/>
    </row>
    <row r="411" spans="2:6" s="14" customFormat="1">
      <c r="B411" s="20">
        <v>11</v>
      </c>
      <c r="C411" s="13" t="s">
        <v>579</v>
      </c>
      <c r="D411" s="16">
        <v>1809.4</v>
      </c>
      <c r="E411" s="13"/>
      <c r="F411" s="13"/>
    </row>
    <row r="412" spans="2:6" s="14" customFormat="1">
      <c r="B412" s="20">
        <v>12</v>
      </c>
      <c r="C412" s="13" t="s">
        <v>372</v>
      </c>
      <c r="D412" s="16">
        <v>2206.85</v>
      </c>
      <c r="E412" s="13"/>
      <c r="F412" s="13"/>
    </row>
    <row r="413" spans="2:6" s="14" customFormat="1">
      <c r="B413" s="20">
        <v>13</v>
      </c>
      <c r="C413" s="13" t="s">
        <v>580</v>
      </c>
      <c r="D413" s="16">
        <v>814.49</v>
      </c>
      <c r="E413" s="13"/>
      <c r="F413" s="13"/>
    </row>
    <row r="414" spans="2:6" s="14" customFormat="1">
      <c r="B414" s="20">
        <v>14</v>
      </c>
      <c r="C414" s="13" t="s">
        <v>160</v>
      </c>
      <c r="D414" s="16">
        <v>9405.18</v>
      </c>
      <c r="E414" s="13"/>
      <c r="F414" s="13"/>
    </row>
    <row r="415" spans="2:6" s="14" customFormat="1">
      <c r="B415" s="20">
        <v>15</v>
      </c>
      <c r="C415" s="13" t="s">
        <v>161</v>
      </c>
      <c r="D415" s="16">
        <v>2769.28</v>
      </c>
      <c r="E415" s="13"/>
      <c r="F415" s="13"/>
    </row>
    <row r="416" spans="2:6" s="14" customFormat="1">
      <c r="B416" s="20">
        <v>16</v>
      </c>
      <c r="C416" s="13" t="s">
        <v>448</v>
      </c>
      <c r="D416" s="16">
        <v>11996.45</v>
      </c>
      <c r="E416" s="13"/>
      <c r="F416" s="13"/>
    </row>
    <row r="417" spans="2:6" s="14" customFormat="1">
      <c r="B417" s="20">
        <v>17</v>
      </c>
      <c r="C417" s="13" t="s">
        <v>581</v>
      </c>
      <c r="D417" s="16">
        <v>688.94</v>
      </c>
      <c r="E417" s="13"/>
      <c r="F417" s="13"/>
    </row>
    <row r="418" spans="2:6" s="14" customFormat="1">
      <c r="B418" s="20">
        <v>18</v>
      </c>
      <c r="C418" s="13" t="s">
        <v>275</v>
      </c>
      <c r="D418" s="16">
        <v>20391.88</v>
      </c>
      <c r="E418" s="13"/>
      <c r="F418" s="13"/>
    </row>
    <row r="419" spans="2:6" s="14" customFormat="1">
      <c r="B419" s="20">
        <v>19</v>
      </c>
      <c r="C419" s="13" t="s">
        <v>582</v>
      </c>
      <c r="D419" s="16">
        <v>1135.19</v>
      </c>
      <c r="E419" s="13"/>
      <c r="F419" s="13"/>
    </row>
    <row r="420" spans="2:6" s="14" customFormat="1">
      <c r="B420" s="20">
        <v>20</v>
      </c>
      <c r="C420" s="13" t="s">
        <v>439</v>
      </c>
      <c r="D420" s="16">
        <v>663.35</v>
      </c>
      <c r="E420" s="13"/>
      <c r="F420" s="13"/>
    </row>
    <row r="421" spans="2:6" s="14" customFormat="1">
      <c r="B421" s="20">
        <v>21</v>
      </c>
      <c r="C421" s="13" t="s">
        <v>440</v>
      </c>
      <c r="D421" s="16">
        <v>5115.8</v>
      </c>
      <c r="E421" s="13"/>
      <c r="F421" s="13"/>
    </row>
    <row r="422" spans="2:6" s="14" customFormat="1">
      <c r="B422" s="20">
        <v>22</v>
      </c>
      <c r="C422" s="13" t="s">
        <v>162</v>
      </c>
      <c r="D422" s="16">
        <v>13496.41</v>
      </c>
      <c r="E422" s="13"/>
      <c r="F422" s="13"/>
    </row>
    <row r="423" spans="2:6" s="14" customFormat="1" ht="39" customHeight="1">
      <c r="B423" s="20">
        <v>23</v>
      </c>
      <c r="C423" s="11" t="s">
        <v>583</v>
      </c>
      <c r="D423" s="16">
        <v>4461.38</v>
      </c>
      <c r="E423" s="13"/>
      <c r="F423" s="13"/>
    </row>
    <row r="424" spans="2:6" s="14" customFormat="1">
      <c r="B424" s="20">
        <v>24</v>
      </c>
      <c r="C424" s="13" t="s">
        <v>163</v>
      </c>
      <c r="D424" s="16">
        <v>1989.8</v>
      </c>
      <c r="E424" s="13"/>
      <c r="F424" s="13"/>
    </row>
    <row r="425" spans="2:6" s="14" customFormat="1">
      <c r="B425" s="20">
        <v>25</v>
      </c>
      <c r="C425" s="13" t="s">
        <v>584</v>
      </c>
      <c r="D425" s="16">
        <v>28885.9</v>
      </c>
      <c r="E425" s="13"/>
      <c r="F425" s="13"/>
    </row>
    <row r="426" spans="2:6" s="14" customFormat="1" ht="37.5">
      <c r="B426" s="20">
        <v>26</v>
      </c>
      <c r="C426" s="11" t="s">
        <v>164</v>
      </c>
      <c r="D426" s="16">
        <v>133876.51999999999</v>
      </c>
      <c r="E426" s="13"/>
      <c r="F426" s="13"/>
    </row>
    <row r="427" spans="2:6" s="14" customFormat="1" ht="33" customHeight="1">
      <c r="B427" s="20">
        <v>27</v>
      </c>
      <c r="C427" s="11" t="s">
        <v>165</v>
      </c>
      <c r="D427" s="16">
        <v>140620.63</v>
      </c>
      <c r="E427" s="13"/>
      <c r="F427" s="13"/>
    </row>
    <row r="428" spans="2:6" s="14" customFormat="1">
      <c r="B428" s="20">
        <v>28</v>
      </c>
      <c r="C428" s="11" t="s">
        <v>585</v>
      </c>
      <c r="D428" s="16">
        <v>238459.37</v>
      </c>
      <c r="E428" s="13"/>
      <c r="F428" s="13"/>
    </row>
    <row r="429" spans="2:6" s="14" customFormat="1">
      <c r="B429" s="20">
        <v>29</v>
      </c>
      <c r="C429" s="11" t="s">
        <v>166</v>
      </c>
      <c r="D429" s="16">
        <v>50632.13</v>
      </c>
      <c r="E429" s="13"/>
      <c r="F429" s="13"/>
    </row>
    <row r="430" spans="2:6" s="14" customFormat="1">
      <c r="B430" s="20">
        <v>30</v>
      </c>
      <c r="C430" s="13" t="s">
        <v>586</v>
      </c>
      <c r="D430" s="16">
        <v>2468.91</v>
      </c>
      <c r="E430" s="13"/>
      <c r="F430" s="13"/>
    </row>
    <row r="431" spans="2:6" s="14" customFormat="1">
      <c r="B431" s="20">
        <v>31</v>
      </c>
      <c r="C431" s="13" t="s">
        <v>587</v>
      </c>
      <c r="D431" s="16">
        <v>92940.58</v>
      </c>
      <c r="E431" s="13"/>
      <c r="F431" s="13"/>
    </row>
    <row r="432" spans="2:6" s="14" customFormat="1">
      <c r="B432" s="20">
        <v>32</v>
      </c>
      <c r="C432" s="13" t="s">
        <v>588</v>
      </c>
      <c r="D432" s="16">
        <v>42788.54</v>
      </c>
      <c r="E432" s="13"/>
      <c r="F432" s="13"/>
    </row>
    <row r="433" spans="2:6" s="14" customFormat="1">
      <c r="B433" s="20">
        <v>33</v>
      </c>
      <c r="C433" s="13" t="s">
        <v>589</v>
      </c>
      <c r="D433" s="16">
        <v>75236.47</v>
      </c>
      <c r="E433" s="13"/>
      <c r="F433" s="13"/>
    </row>
    <row r="434" spans="2:6" s="14" customFormat="1">
      <c r="B434" s="20">
        <v>34</v>
      </c>
      <c r="C434" s="11" t="s">
        <v>376</v>
      </c>
      <c r="D434" s="16">
        <v>28119.16</v>
      </c>
      <c r="E434" s="13"/>
      <c r="F434" s="13"/>
    </row>
    <row r="435" spans="2:6" s="14" customFormat="1">
      <c r="B435" s="20">
        <v>35</v>
      </c>
      <c r="C435" s="11" t="s">
        <v>590</v>
      </c>
      <c r="D435" s="16">
        <v>28078.959999999999</v>
      </c>
      <c r="E435" s="13"/>
      <c r="F435" s="13"/>
    </row>
    <row r="436" spans="2:6" s="14" customFormat="1">
      <c r="B436" s="20">
        <v>36</v>
      </c>
      <c r="C436" s="11" t="s">
        <v>591</v>
      </c>
      <c r="D436" s="16">
        <v>128.78</v>
      </c>
      <c r="E436" s="13"/>
      <c r="F436" s="13"/>
    </row>
    <row r="437" spans="2:6" s="14" customFormat="1">
      <c r="B437" s="20">
        <v>37</v>
      </c>
      <c r="C437" s="11" t="s">
        <v>449</v>
      </c>
      <c r="D437" s="16">
        <v>4492.6899999999996</v>
      </c>
      <c r="E437" s="13"/>
      <c r="F437" s="13"/>
    </row>
    <row r="438" spans="2:6" s="14" customFormat="1">
      <c r="B438" s="20">
        <v>38</v>
      </c>
      <c r="C438" s="11" t="s">
        <v>515</v>
      </c>
      <c r="D438" s="16">
        <v>2592.7800000000002</v>
      </c>
      <c r="E438" s="13"/>
      <c r="F438" s="13"/>
    </row>
    <row r="439" spans="2:6" s="14" customFormat="1">
      <c r="B439" s="20">
        <v>39</v>
      </c>
      <c r="C439" s="11" t="s">
        <v>450</v>
      </c>
      <c r="D439" s="16">
        <v>2472.02</v>
      </c>
      <c r="E439" s="13"/>
      <c r="F439" s="13"/>
    </row>
    <row r="440" spans="2:6" s="14" customFormat="1">
      <c r="B440" s="20">
        <v>40</v>
      </c>
      <c r="C440" s="11" t="s">
        <v>451</v>
      </c>
      <c r="D440" s="16">
        <v>991.56</v>
      </c>
      <c r="E440" s="13"/>
      <c r="F440" s="13"/>
    </row>
    <row r="441" spans="2:6" s="14" customFormat="1">
      <c r="B441" s="20">
        <v>41</v>
      </c>
      <c r="C441" s="11" t="s">
        <v>592</v>
      </c>
      <c r="D441" s="16">
        <v>768.01</v>
      </c>
      <c r="E441" s="13"/>
      <c r="F441" s="13"/>
    </row>
    <row r="442" spans="2:6" s="14" customFormat="1">
      <c r="B442" s="20">
        <v>42</v>
      </c>
      <c r="C442" s="11" t="s">
        <v>422</v>
      </c>
      <c r="D442" s="16">
        <v>539.36</v>
      </c>
      <c r="E442" s="13"/>
      <c r="F442" s="13"/>
    </row>
    <row r="443" spans="2:6" s="14" customFormat="1">
      <c r="B443" s="20">
        <v>43</v>
      </c>
      <c r="C443" s="11" t="s">
        <v>441</v>
      </c>
      <c r="D443" s="16">
        <v>318.64999999999998</v>
      </c>
      <c r="E443" s="13"/>
      <c r="F443" s="13"/>
    </row>
    <row r="444" spans="2:6" s="14" customFormat="1">
      <c r="B444" s="20">
        <v>44</v>
      </c>
      <c r="C444" s="11" t="s">
        <v>444</v>
      </c>
      <c r="D444" s="16">
        <v>297.64</v>
      </c>
      <c r="E444" s="13"/>
      <c r="F444" s="13"/>
    </row>
    <row r="445" spans="2:6" s="14" customFormat="1">
      <c r="B445" s="20">
        <v>45</v>
      </c>
      <c r="C445" s="11" t="s">
        <v>446</v>
      </c>
      <c r="D445" s="16">
        <v>236.27</v>
      </c>
      <c r="E445" s="13"/>
      <c r="F445" s="13"/>
    </row>
    <row r="446" spans="2:6" s="14" customFormat="1">
      <c r="B446" s="20">
        <v>46</v>
      </c>
      <c r="C446" s="11" t="s">
        <v>452</v>
      </c>
      <c r="D446" s="16">
        <v>205.14</v>
      </c>
      <c r="E446" s="13"/>
      <c r="F446" s="13"/>
    </row>
    <row r="447" spans="2:6" s="14" customFormat="1">
      <c r="B447" s="20">
        <v>47</v>
      </c>
      <c r="C447" s="11" t="s">
        <v>453</v>
      </c>
      <c r="D447" s="16">
        <v>161.94</v>
      </c>
      <c r="E447" s="13"/>
      <c r="F447" s="13"/>
    </row>
    <row r="448" spans="2:6" s="14" customFormat="1">
      <c r="B448" s="20">
        <v>48</v>
      </c>
      <c r="C448" s="11" t="s">
        <v>593</v>
      </c>
      <c r="D448" s="16">
        <v>132.06</v>
      </c>
      <c r="E448" s="13"/>
      <c r="F448" s="13"/>
    </row>
    <row r="449" spans="2:6" s="14" customFormat="1">
      <c r="B449" s="20">
        <v>49</v>
      </c>
      <c r="C449" s="11" t="s">
        <v>454</v>
      </c>
      <c r="D449" s="16">
        <v>566.01</v>
      </c>
      <c r="E449" s="13"/>
      <c r="F449" s="13"/>
    </row>
    <row r="450" spans="2:6" s="14" customFormat="1">
      <c r="B450" s="20">
        <v>50</v>
      </c>
      <c r="C450" s="11" t="s">
        <v>455</v>
      </c>
      <c r="D450" s="16">
        <v>1021.92</v>
      </c>
      <c r="E450" s="13"/>
      <c r="F450" s="13"/>
    </row>
    <row r="451" spans="2:6" s="14" customFormat="1">
      <c r="B451" s="20">
        <v>51</v>
      </c>
      <c r="C451" s="11" t="s">
        <v>456</v>
      </c>
      <c r="D451" s="16">
        <v>291.72000000000003</v>
      </c>
      <c r="E451" s="13"/>
      <c r="F451" s="13"/>
    </row>
    <row r="452" spans="2:6" s="14" customFormat="1">
      <c r="B452" s="20">
        <v>52</v>
      </c>
      <c r="C452" s="11" t="s">
        <v>456</v>
      </c>
      <c r="D452" s="16">
        <v>889.98</v>
      </c>
      <c r="E452" s="13"/>
      <c r="F452" s="13"/>
    </row>
    <row r="453" spans="2:6" s="14" customFormat="1">
      <c r="B453" s="20">
        <v>53</v>
      </c>
      <c r="C453" s="11" t="s">
        <v>457</v>
      </c>
      <c r="D453" s="16">
        <v>333.94</v>
      </c>
      <c r="E453" s="13"/>
      <c r="F453" s="13"/>
    </row>
    <row r="454" spans="2:6" s="14" customFormat="1">
      <c r="B454" s="20">
        <v>54</v>
      </c>
      <c r="C454" s="11" t="s">
        <v>409</v>
      </c>
      <c r="D454" s="16">
        <v>258.68</v>
      </c>
      <c r="E454" s="13"/>
      <c r="F454" s="13"/>
    </row>
    <row r="455" spans="2:6" s="14" customFormat="1">
      <c r="B455" s="20">
        <v>55</v>
      </c>
      <c r="C455" s="11" t="s">
        <v>434</v>
      </c>
      <c r="D455" s="16">
        <v>450.8</v>
      </c>
      <c r="E455" s="13"/>
      <c r="F455" s="13"/>
    </row>
    <row r="456" spans="2:6" s="14" customFormat="1">
      <c r="B456" s="20">
        <v>56</v>
      </c>
      <c r="C456" s="11" t="s">
        <v>111</v>
      </c>
      <c r="D456" s="16">
        <v>24369.16</v>
      </c>
      <c r="E456" s="13"/>
      <c r="F456" s="13"/>
    </row>
    <row r="457" spans="2:6" s="14" customFormat="1" ht="37.5">
      <c r="B457" s="20">
        <v>57</v>
      </c>
      <c r="C457" s="11" t="s">
        <v>594</v>
      </c>
      <c r="D457" s="16">
        <v>7894.39</v>
      </c>
      <c r="E457" s="13"/>
      <c r="F457" s="13"/>
    </row>
    <row r="458" spans="2:6" s="14" customFormat="1">
      <c r="B458" s="20">
        <v>58</v>
      </c>
      <c r="C458" s="11" t="s">
        <v>167</v>
      </c>
      <c r="D458" s="16">
        <v>5413.04</v>
      </c>
      <c r="E458" s="13"/>
      <c r="F458" s="13"/>
    </row>
    <row r="459" spans="2:6" s="14" customFormat="1">
      <c r="B459" s="20">
        <v>59</v>
      </c>
      <c r="C459" s="11" t="s">
        <v>285</v>
      </c>
      <c r="D459" s="16">
        <v>698.9</v>
      </c>
      <c r="E459" s="13"/>
      <c r="F459" s="13"/>
    </row>
    <row r="460" spans="2:6" s="14" customFormat="1" ht="24" customHeight="1">
      <c r="B460" s="20">
        <v>60</v>
      </c>
      <c r="C460" s="11" t="s">
        <v>596</v>
      </c>
      <c r="D460" s="16">
        <v>32255.15</v>
      </c>
      <c r="E460" s="13"/>
      <c r="F460" s="13"/>
    </row>
    <row r="461" spans="2:6" s="14" customFormat="1">
      <c r="B461" s="20">
        <v>61</v>
      </c>
      <c r="C461" s="11" t="s">
        <v>595</v>
      </c>
      <c r="D461" s="16">
        <v>19415</v>
      </c>
      <c r="E461" s="13"/>
      <c r="F461" s="13"/>
    </row>
    <row r="462" spans="2:6" s="14" customFormat="1">
      <c r="B462" s="20">
        <v>62</v>
      </c>
      <c r="C462" s="11" t="s">
        <v>168</v>
      </c>
      <c r="D462" s="16">
        <v>35118</v>
      </c>
      <c r="E462" s="13"/>
      <c r="F462" s="13"/>
    </row>
    <row r="463" spans="2:6" s="14" customFormat="1">
      <c r="B463" s="20"/>
      <c r="C463" s="35" t="s">
        <v>106</v>
      </c>
      <c r="D463" s="12">
        <f>SUM(D401:D462)</f>
        <v>1226586.8799999992</v>
      </c>
      <c r="E463" s="13"/>
      <c r="F463" s="13"/>
    </row>
    <row r="464" spans="2:6" s="14" customFormat="1">
      <c r="B464" s="20"/>
      <c r="C464" s="34" t="s">
        <v>169</v>
      </c>
      <c r="D464" s="30">
        <f>D463+D399+D346+D314+D292+D253+D228+D209+D178+D154+D140+D138+D125</f>
        <v>8541394.6800000016</v>
      </c>
      <c r="E464" s="13"/>
      <c r="F464" s="13"/>
    </row>
    <row r="465" spans="2:6" s="28" customFormat="1">
      <c r="B465" s="54" t="s">
        <v>597</v>
      </c>
      <c r="C465" s="54"/>
      <c r="D465" s="12"/>
      <c r="E465" s="27"/>
      <c r="F465" s="27"/>
    </row>
    <row r="466" spans="2:6" s="28" customFormat="1">
      <c r="B466" s="54" t="s">
        <v>212</v>
      </c>
      <c r="C466" s="54"/>
      <c r="D466" s="12"/>
      <c r="E466" s="27"/>
      <c r="F466" s="27"/>
    </row>
    <row r="467" spans="2:6" s="28" customFormat="1">
      <c r="B467" s="54" t="s">
        <v>170</v>
      </c>
      <c r="C467" s="54"/>
      <c r="D467" s="12"/>
      <c r="E467" s="27"/>
      <c r="F467" s="27"/>
    </row>
    <row r="468" spans="2:6" s="28" customFormat="1" ht="37.5">
      <c r="B468" s="19">
        <v>1</v>
      </c>
      <c r="C468" s="17" t="s">
        <v>598</v>
      </c>
      <c r="D468" s="12">
        <v>33798.21</v>
      </c>
      <c r="E468" s="27"/>
      <c r="F468" s="27"/>
    </row>
    <row r="469" spans="2:6" s="28" customFormat="1" ht="37.5">
      <c r="B469" s="19">
        <v>2</v>
      </c>
      <c r="C469" s="17" t="s">
        <v>276</v>
      </c>
      <c r="D469" s="12">
        <v>62699.25</v>
      </c>
      <c r="E469" s="27"/>
      <c r="F469" s="27"/>
    </row>
    <row r="470" spans="2:6" s="28" customFormat="1">
      <c r="B470" s="19">
        <v>3</v>
      </c>
      <c r="C470" s="17" t="s">
        <v>599</v>
      </c>
      <c r="D470" s="12">
        <f>4354.4-41.42</f>
        <v>4312.9799999999996</v>
      </c>
      <c r="E470" s="27"/>
      <c r="F470" s="27"/>
    </row>
    <row r="471" spans="2:6" s="28" customFormat="1">
      <c r="B471" s="19">
        <v>4</v>
      </c>
      <c r="C471" s="17" t="s">
        <v>600</v>
      </c>
      <c r="D471" s="12">
        <v>50925.94</v>
      </c>
      <c r="E471" s="27"/>
      <c r="F471" s="27"/>
    </row>
    <row r="472" spans="2:6" s="28" customFormat="1" ht="37.5">
      <c r="B472" s="19">
        <v>5</v>
      </c>
      <c r="C472" s="17" t="s">
        <v>601</v>
      </c>
      <c r="D472" s="12">
        <v>57223.65</v>
      </c>
      <c r="E472" s="27"/>
      <c r="F472" s="27"/>
    </row>
    <row r="473" spans="2:6" s="28" customFormat="1">
      <c r="B473" s="19">
        <v>6</v>
      </c>
      <c r="C473" s="17" t="s">
        <v>602</v>
      </c>
      <c r="D473" s="12">
        <v>49946.34</v>
      </c>
      <c r="E473" s="27"/>
      <c r="F473" s="27"/>
    </row>
    <row r="474" spans="2:6" s="28" customFormat="1">
      <c r="B474" s="19">
        <v>7</v>
      </c>
      <c r="C474" s="17" t="s">
        <v>603</v>
      </c>
      <c r="D474" s="12">
        <v>75371.02</v>
      </c>
      <c r="E474" s="27"/>
      <c r="F474" s="27"/>
    </row>
    <row r="475" spans="2:6" s="28" customFormat="1">
      <c r="B475" s="19">
        <v>8</v>
      </c>
      <c r="C475" s="17" t="s">
        <v>604</v>
      </c>
      <c r="D475" s="12">
        <v>6430.95</v>
      </c>
      <c r="E475" s="27"/>
      <c r="F475" s="27"/>
    </row>
    <row r="476" spans="2:6" s="28" customFormat="1">
      <c r="B476" s="19">
        <v>9</v>
      </c>
      <c r="C476" s="17" t="s">
        <v>485</v>
      </c>
      <c r="D476" s="12">
        <v>2863.61</v>
      </c>
      <c r="E476" s="27"/>
      <c r="F476" s="27"/>
    </row>
    <row r="477" spans="2:6" s="28" customFormat="1">
      <c r="B477" s="19">
        <v>10</v>
      </c>
      <c r="C477" s="17" t="s">
        <v>413</v>
      </c>
      <c r="D477" s="12">
        <v>944.75</v>
      </c>
      <c r="E477" s="27"/>
      <c r="F477" s="27"/>
    </row>
    <row r="478" spans="2:6" s="28" customFormat="1">
      <c r="B478" s="19">
        <v>11</v>
      </c>
      <c r="C478" s="17" t="s">
        <v>401</v>
      </c>
      <c r="D478" s="12">
        <v>5064.29</v>
      </c>
      <c r="E478" s="27"/>
      <c r="F478" s="27"/>
    </row>
    <row r="479" spans="2:6" s="28" customFormat="1">
      <c r="B479" s="19">
        <v>12</v>
      </c>
      <c r="C479" s="17" t="s">
        <v>605</v>
      </c>
      <c r="D479" s="12">
        <v>10421.77</v>
      </c>
      <c r="E479" s="27"/>
      <c r="F479" s="27"/>
    </row>
    <row r="480" spans="2:6" s="28" customFormat="1" ht="56.25">
      <c r="B480" s="19">
        <v>13</v>
      </c>
      <c r="C480" s="17" t="s">
        <v>171</v>
      </c>
      <c r="D480" s="12">
        <v>16563.77</v>
      </c>
      <c r="E480" s="27"/>
      <c r="F480" s="27"/>
    </row>
    <row r="481" spans="2:6" s="28" customFormat="1">
      <c r="B481" s="19">
        <v>14</v>
      </c>
      <c r="C481" s="17" t="s">
        <v>458</v>
      </c>
      <c r="D481" s="12">
        <v>2248.79</v>
      </c>
      <c r="E481" s="27"/>
      <c r="F481" s="27"/>
    </row>
    <row r="482" spans="2:6" s="28" customFormat="1">
      <c r="B482" s="19">
        <v>15</v>
      </c>
      <c r="C482" s="17" t="s">
        <v>153</v>
      </c>
      <c r="D482" s="12">
        <v>2357.66</v>
      </c>
      <c r="E482" s="27"/>
      <c r="F482" s="27"/>
    </row>
    <row r="483" spans="2:6" s="28" customFormat="1">
      <c r="B483" s="19">
        <v>16</v>
      </c>
      <c r="C483" s="17" t="s">
        <v>79</v>
      </c>
      <c r="D483" s="12">
        <v>10681.39</v>
      </c>
      <c r="E483" s="27"/>
      <c r="F483" s="27"/>
    </row>
    <row r="484" spans="2:6" s="28" customFormat="1">
      <c r="B484" s="19">
        <v>17</v>
      </c>
      <c r="C484" s="17" t="s">
        <v>80</v>
      </c>
      <c r="D484" s="12">
        <v>1177.05</v>
      </c>
      <c r="E484" s="27"/>
      <c r="F484" s="27"/>
    </row>
    <row r="485" spans="2:6" s="28" customFormat="1" ht="37.5">
      <c r="B485" s="19">
        <v>18</v>
      </c>
      <c r="C485" s="17" t="s">
        <v>172</v>
      </c>
      <c r="D485" s="12">
        <v>16667.53</v>
      </c>
      <c r="E485" s="27"/>
      <c r="F485" s="27"/>
    </row>
    <row r="486" spans="2:6" s="28" customFormat="1">
      <c r="B486" s="19">
        <v>19</v>
      </c>
      <c r="C486" s="17" t="s">
        <v>916</v>
      </c>
      <c r="D486" s="12">
        <v>1072.45</v>
      </c>
      <c r="E486" s="27"/>
      <c r="F486" s="27"/>
    </row>
    <row r="487" spans="2:6" s="28" customFormat="1" ht="37.5">
      <c r="B487" s="19">
        <v>20</v>
      </c>
      <c r="C487" s="17" t="s">
        <v>606</v>
      </c>
      <c r="D487" s="12">
        <v>52458.98</v>
      </c>
      <c r="E487" s="27"/>
      <c r="F487" s="27"/>
    </row>
    <row r="488" spans="2:6" s="28" customFormat="1">
      <c r="B488" s="19">
        <v>21</v>
      </c>
      <c r="C488" s="17" t="s">
        <v>173</v>
      </c>
      <c r="D488" s="12">
        <v>252545.48</v>
      </c>
      <c r="E488" s="27"/>
      <c r="F488" s="27"/>
    </row>
    <row r="489" spans="2:6" s="28" customFormat="1">
      <c r="B489" s="19">
        <v>22</v>
      </c>
      <c r="C489" s="17" t="s">
        <v>174</v>
      </c>
      <c r="D489" s="12">
        <v>79072.11</v>
      </c>
      <c r="E489" s="27"/>
      <c r="F489" s="27"/>
    </row>
    <row r="490" spans="2:6" s="28" customFormat="1">
      <c r="B490" s="19">
        <v>23</v>
      </c>
      <c r="C490" s="17" t="s">
        <v>607</v>
      </c>
      <c r="D490" s="12">
        <v>103702.67</v>
      </c>
      <c r="E490" s="27"/>
      <c r="F490" s="27"/>
    </row>
    <row r="491" spans="2:6" s="28" customFormat="1">
      <c r="B491" s="19">
        <v>24</v>
      </c>
      <c r="C491" s="17" t="s">
        <v>175</v>
      </c>
      <c r="D491" s="12">
        <v>5971.19</v>
      </c>
      <c r="E491" s="27"/>
      <c r="F491" s="27"/>
    </row>
    <row r="492" spans="2:6" s="28" customFormat="1">
      <c r="B492" s="19">
        <v>25</v>
      </c>
      <c r="C492" s="17" t="s">
        <v>176</v>
      </c>
      <c r="D492" s="12">
        <v>62162.7</v>
      </c>
      <c r="E492" s="27"/>
      <c r="F492" s="27"/>
    </row>
    <row r="493" spans="2:6" s="28" customFormat="1" ht="56.25">
      <c r="B493" s="19">
        <v>26</v>
      </c>
      <c r="C493" s="17" t="s">
        <v>608</v>
      </c>
      <c r="D493" s="12">
        <v>2280.6</v>
      </c>
      <c r="E493" s="27"/>
      <c r="F493" s="27"/>
    </row>
    <row r="494" spans="2:6" s="28" customFormat="1" ht="37.5">
      <c r="B494" s="19">
        <v>27</v>
      </c>
      <c r="C494" s="17" t="s">
        <v>177</v>
      </c>
      <c r="D494" s="12">
        <v>852952</v>
      </c>
      <c r="E494" s="27"/>
      <c r="F494" s="27"/>
    </row>
    <row r="495" spans="2:6" s="28" customFormat="1" ht="37.5">
      <c r="B495" s="19">
        <v>28</v>
      </c>
      <c r="C495" s="17" t="s">
        <v>609</v>
      </c>
      <c r="D495" s="12">
        <v>13670.7</v>
      </c>
      <c r="E495" s="27"/>
      <c r="F495" s="27"/>
    </row>
    <row r="496" spans="2:6" s="28" customFormat="1" ht="37.5">
      <c r="B496" s="19">
        <v>29</v>
      </c>
      <c r="C496" s="17" t="s">
        <v>279</v>
      </c>
      <c r="D496" s="12">
        <v>2020.06</v>
      </c>
      <c r="E496" s="27"/>
      <c r="F496" s="27"/>
    </row>
    <row r="497" spans="2:6" s="28" customFormat="1" ht="37.5">
      <c r="B497" s="19">
        <v>30</v>
      </c>
      <c r="C497" s="17" t="s">
        <v>178</v>
      </c>
      <c r="D497" s="12">
        <v>108379.28</v>
      </c>
      <c r="E497" s="27"/>
      <c r="F497" s="27"/>
    </row>
    <row r="498" spans="2:6" s="28" customFormat="1" ht="37.5">
      <c r="B498" s="19">
        <v>31</v>
      </c>
      <c r="C498" s="17" t="s">
        <v>277</v>
      </c>
      <c r="D498" s="12">
        <v>3661.72</v>
      </c>
      <c r="E498" s="27"/>
      <c r="F498" s="27"/>
    </row>
    <row r="499" spans="2:6" s="28" customFormat="1">
      <c r="B499" s="19">
        <v>32</v>
      </c>
      <c r="C499" s="17" t="s">
        <v>610</v>
      </c>
      <c r="D499" s="12">
        <v>1956.22</v>
      </c>
      <c r="E499" s="27"/>
      <c r="F499" s="27"/>
    </row>
    <row r="500" spans="2:6" s="28" customFormat="1">
      <c r="B500" s="19">
        <v>33</v>
      </c>
      <c r="C500" s="17" t="s">
        <v>611</v>
      </c>
      <c r="D500" s="12">
        <v>5077.87</v>
      </c>
      <c r="E500" s="27"/>
      <c r="F500" s="27"/>
    </row>
    <row r="501" spans="2:6" s="28" customFormat="1">
      <c r="B501" s="19">
        <v>34</v>
      </c>
      <c r="C501" s="18" t="s">
        <v>612</v>
      </c>
      <c r="D501" s="12">
        <v>13035.17</v>
      </c>
      <c r="E501" s="27"/>
      <c r="F501" s="27"/>
    </row>
    <row r="502" spans="2:6" s="28" customFormat="1">
      <c r="B502" s="20"/>
      <c r="C502" s="35" t="s">
        <v>106</v>
      </c>
      <c r="D502" s="12">
        <f>SUM(D468:D501)</f>
        <v>1969718.15</v>
      </c>
      <c r="E502" s="27"/>
      <c r="F502" s="27"/>
    </row>
    <row r="503" spans="2:6" s="28" customFormat="1">
      <c r="B503" s="20"/>
      <c r="C503" s="34" t="s">
        <v>179</v>
      </c>
      <c r="D503" s="12"/>
      <c r="E503" s="27"/>
      <c r="F503" s="27"/>
    </row>
    <row r="504" spans="2:6" s="28" customFormat="1">
      <c r="B504" s="19">
        <v>1</v>
      </c>
      <c r="C504" s="29" t="s">
        <v>613</v>
      </c>
      <c r="D504" s="12">
        <v>1493.6395500000008</v>
      </c>
      <c r="E504" s="27"/>
      <c r="F504" s="27"/>
    </row>
    <row r="505" spans="2:6" s="28" customFormat="1" ht="37.5">
      <c r="B505" s="19">
        <v>2</v>
      </c>
      <c r="C505" s="29" t="s">
        <v>614</v>
      </c>
      <c r="D505" s="12">
        <v>335.2</v>
      </c>
      <c r="E505" s="27"/>
      <c r="F505" s="27"/>
    </row>
    <row r="506" spans="2:6" s="28" customFormat="1">
      <c r="B506" s="19">
        <v>3</v>
      </c>
      <c r="C506" s="29" t="s">
        <v>180</v>
      </c>
      <c r="D506" s="12">
        <v>3026</v>
      </c>
      <c r="E506" s="27"/>
      <c r="F506" s="27"/>
    </row>
    <row r="507" spans="2:6" s="28" customFormat="1">
      <c r="B507" s="19">
        <v>4</v>
      </c>
      <c r="C507" s="29" t="s">
        <v>181</v>
      </c>
      <c r="D507" s="12">
        <v>6625.2009769999995</v>
      </c>
      <c r="E507" s="27"/>
      <c r="F507" s="27"/>
    </row>
    <row r="508" spans="2:6" s="28" customFormat="1" ht="37.5">
      <c r="B508" s="19">
        <v>5</v>
      </c>
      <c r="C508" s="17" t="s">
        <v>615</v>
      </c>
      <c r="D508" s="12">
        <v>58729.731146999999</v>
      </c>
      <c r="E508" s="27"/>
      <c r="F508" s="27"/>
    </row>
    <row r="509" spans="2:6" s="28" customFormat="1" ht="37.5">
      <c r="B509" s="19">
        <v>6</v>
      </c>
      <c r="C509" s="29" t="s">
        <v>618</v>
      </c>
      <c r="D509" s="12">
        <v>1486.0762489999943</v>
      </c>
      <c r="E509" s="27"/>
      <c r="F509" s="27"/>
    </row>
    <row r="510" spans="2:6" s="28" customFormat="1">
      <c r="B510" s="19">
        <v>7</v>
      </c>
      <c r="C510" s="29" t="s">
        <v>616</v>
      </c>
      <c r="D510" s="12">
        <v>27920.255734999984</v>
      </c>
      <c r="E510" s="27"/>
      <c r="F510" s="27"/>
    </row>
    <row r="511" spans="2:6" s="28" customFormat="1">
      <c r="B511" s="19">
        <v>8</v>
      </c>
      <c r="C511" s="29" t="s">
        <v>617</v>
      </c>
      <c r="D511" s="12">
        <v>19724.869871999981</v>
      </c>
      <c r="E511" s="27"/>
      <c r="F511" s="27"/>
    </row>
    <row r="512" spans="2:6" s="28" customFormat="1">
      <c r="B512" s="19">
        <v>9</v>
      </c>
      <c r="C512" s="29" t="s">
        <v>619</v>
      </c>
      <c r="D512" s="12">
        <v>2459.0505069999926</v>
      </c>
      <c r="E512" s="27"/>
      <c r="F512" s="27"/>
    </row>
    <row r="513" spans="2:6" s="28" customFormat="1" ht="37.5">
      <c r="B513" s="19">
        <v>10</v>
      </c>
      <c r="C513" s="29" t="s">
        <v>620</v>
      </c>
      <c r="D513" s="12">
        <v>18580.402700999999</v>
      </c>
      <c r="E513" s="27"/>
      <c r="F513" s="27"/>
    </row>
    <row r="514" spans="2:6" s="28" customFormat="1">
      <c r="B514" s="19">
        <v>11</v>
      </c>
      <c r="C514" s="29" t="s">
        <v>152</v>
      </c>
      <c r="D514" s="12">
        <v>3592.2192999999952</v>
      </c>
      <c r="E514" s="27"/>
      <c r="F514" s="27"/>
    </row>
    <row r="515" spans="2:6" s="28" customFormat="1">
      <c r="B515" s="19">
        <v>12</v>
      </c>
      <c r="C515" s="17" t="s">
        <v>367</v>
      </c>
      <c r="D515" s="12">
        <v>1140.4821425399973</v>
      </c>
      <c r="E515" s="27"/>
      <c r="F515" s="27"/>
    </row>
    <row r="516" spans="2:6" s="28" customFormat="1">
      <c r="B516" s="19">
        <v>13</v>
      </c>
      <c r="C516" s="17" t="s">
        <v>368</v>
      </c>
      <c r="D516" s="12">
        <v>21976.2</v>
      </c>
      <c r="E516" s="27"/>
      <c r="F516" s="27"/>
    </row>
    <row r="517" spans="2:6" s="28" customFormat="1">
      <c r="B517" s="19">
        <v>14</v>
      </c>
      <c r="C517" s="17" t="s">
        <v>485</v>
      </c>
      <c r="D517" s="12">
        <v>100.75532999999859</v>
      </c>
      <c r="E517" s="27"/>
      <c r="F517" s="27"/>
    </row>
    <row r="518" spans="2:6" s="28" customFormat="1">
      <c r="B518" s="19">
        <v>15</v>
      </c>
      <c r="C518" s="17" t="s">
        <v>410</v>
      </c>
      <c r="D518" s="12">
        <v>342.53720200000043</v>
      </c>
      <c r="E518" s="27"/>
      <c r="F518" s="27"/>
    </row>
    <row r="519" spans="2:6" s="28" customFormat="1">
      <c r="B519" s="19">
        <v>16</v>
      </c>
      <c r="C519" s="17" t="s">
        <v>421</v>
      </c>
      <c r="D519" s="12">
        <v>116.68114359999981</v>
      </c>
      <c r="E519" s="27"/>
      <c r="F519" s="27"/>
    </row>
    <row r="520" spans="2:6" s="28" customFormat="1">
      <c r="B520" s="19">
        <v>17</v>
      </c>
      <c r="C520" s="29" t="s">
        <v>621</v>
      </c>
      <c r="D520" s="12">
        <v>2685.2627160000002</v>
      </c>
      <c r="E520" s="27"/>
      <c r="F520" s="27"/>
    </row>
    <row r="521" spans="2:6" s="28" customFormat="1">
      <c r="B521" s="19">
        <v>18</v>
      </c>
      <c r="C521" s="17" t="s">
        <v>622</v>
      </c>
      <c r="D521" s="12">
        <v>10394.926811999998</v>
      </c>
      <c r="E521" s="27"/>
      <c r="F521" s="27"/>
    </row>
    <row r="522" spans="2:6" s="28" customFormat="1">
      <c r="B522" s="19">
        <v>19</v>
      </c>
      <c r="C522" s="29" t="s">
        <v>623</v>
      </c>
      <c r="D522" s="12">
        <v>969.6</v>
      </c>
      <c r="E522" s="27"/>
      <c r="F522" s="27"/>
    </row>
    <row r="523" spans="2:6" s="28" customFormat="1">
      <c r="B523" s="19">
        <v>20</v>
      </c>
      <c r="C523" s="29" t="s">
        <v>624</v>
      </c>
      <c r="D523" s="12">
        <v>196.2</v>
      </c>
      <c r="E523" s="27"/>
      <c r="F523" s="27"/>
    </row>
    <row r="524" spans="2:6" s="28" customFormat="1">
      <c r="B524" s="19">
        <v>21</v>
      </c>
      <c r="C524" s="17" t="s">
        <v>420</v>
      </c>
      <c r="D524" s="12">
        <v>1995.1</v>
      </c>
      <c r="E524" s="27"/>
      <c r="F524" s="27"/>
    </row>
    <row r="525" spans="2:6" s="28" customFormat="1">
      <c r="B525" s="19">
        <v>22</v>
      </c>
      <c r="C525" s="17" t="s">
        <v>625</v>
      </c>
      <c r="D525" s="12">
        <v>333.7</v>
      </c>
      <c r="E525" s="27"/>
      <c r="F525" s="27"/>
    </row>
    <row r="526" spans="2:6" s="28" customFormat="1">
      <c r="B526" s="19"/>
      <c r="C526" s="35" t="s">
        <v>106</v>
      </c>
      <c r="D526" s="12">
        <f>SUM(D504:D525)</f>
        <v>184224.09138413996</v>
      </c>
      <c r="E526" s="27"/>
      <c r="F526" s="27"/>
    </row>
    <row r="527" spans="2:6" s="28" customFormat="1">
      <c r="B527" s="20"/>
      <c r="C527" s="35" t="s">
        <v>626</v>
      </c>
      <c r="D527" s="12"/>
      <c r="E527" s="27"/>
      <c r="F527" s="27"/>
    </row>
    <row r="528" spans="2:6" s="28" customFormat="1">
      <c r="B528" s="19">
        <v>1</v>
      </c>
      <c r="C528" s="29" t="s">
        <v>278</v>
      </c>
      <c r="D528" s="12">
        <v>936487.34481199994</v>
      </c>
      <c r="E528" s="27"/>
      <c r="F528" s="27"/>
    </row>
    <row r="529" spans="2:6" s="28" customFormat="1">
      <c r="B529" s="19">
        <v>2</v>
      </c>
      <c r="C529" s="17" t="s">
        <v>413</v>
      </c>
      <c r="D529" s="12">
        <v>11700.482953999999</v>
      </c>
      <c r="E529" s="27"/>
      <c r="F529" s="27"/>
    </row>
    <row r="530" spans="2:6" s="28" customFormat="1">
      <c r="B530" s="19">
        <v>3</v>
      </c>
      <c r="C530" s="17" t="s">
        <v>461</v>
      </c>
      <c r="D530" s="12">
        <v>10805.102487000002</v>
      </c>
      <c r="E530" s="27"/>
      <c r="F530" s="27"/>
    </row>
    <row r="531" spans="2:6" s="28" customFormat="1">
      <c r="B531" s="19">
        <v>4</v>
      </c>
      <c r="C531" s="17" t="s">
        <v>373</v>
      </c>
      <c r="D531" s="12">
        <v>11078.594185999998</v>
      </c>
      <c r="E531" s="27"/>
      <c r="F531" s="27"/>
    </row>
    <row r="532" spans="2:6" s="28" customFormat="1">
      <c r="B532" s="19">
        <v>5</v>
      </c>
      <c r="C532" s="17" t="s">
        <v>593</v>
      </c>
      <c r="D532" s="12">
        <v>8689.8781139999992</v>
      </c>
      <c r="E532" s="27"/>
      <c r="F532" s="27"/>
    </row>
    <row r="533" spans="2:6" s="28" customFormat="1">
      <c r="B533" s="19">
        <v>6</v>
      </c>
      <c r="C533" s="17" t="s">
        <v>622</v>
      </c>
      <c r="D533" s="12">
        <v>18327.414681999999</v>
      </c>
      <c r="E533" s="27"/>
      <c r="F533" s="27"/>
    </row>
    <row r="534" spans="2:6" s="28" customFormat="1">
      <c r="B534" s="19">
        <v>7</v>
      </c>
      <c r="C534" s="17" t="s">
        <v>627</v>
      </c>
      <c r="D534" s="12">
        <v>11935.738941000001</v>
      </c>
      <c r="E534" s="27"/>
      <c r="F534" s="27"/>
    </row>
    <row r="535" spans="2:6" s="28" customFormat="1">
      <c r="B535" s="19">
        <v>8</v>
      </c>
      <c r="C535" s="17" t="s">
        <v>628</v>
      </c>
      <c r="D535" s="12">
        <v>10014.639210999998</v>
      </c>
      <c r="E535" s="27"/>
      <c r="F535" s="27"/>
    </row>
    <row r="536" spans="2:6" s="28" customFormat="1">
      <c r="B536" s="19">
        <v>9</v>
      </c>
      <c r="C536" s="17" t="s">
        <v>486</v>
      </c>
      <c r="D536" s="12">
        <v>11383.958129999995</v>
      </c>
      <c r="E536" s="27"/>
      <c r="F536" s="27"/>
    </row>
    <row r="537" spans="2:6" s="28" customFormat="1">
      <c r="B537" s="19"/>
      <c r="C537" s="35" t="s">
        <v>106</v>
      </c>
      <c r="D537" s="12">
        <f>SUM(D528:D536)</f>
        <v>1030423.1535169998</v>
      </c>
      <c r="E537" s="27"/>
      <c r="F537" s="27"/>
    </row>
    <row r="538" spans="2:6" s="28" customFormat="1">
      <c r="B538" s="20"/>
      <c r="C538" s="34" t="s">
        <v>629</v>
      </c>
      <c r="D538" s="12"/>
      <c r="E538" s="27"/>
      <c r="F538" s="27"/>
    </row>
    <row r="539" spans="2:6" s="28" customFormat="1">
      <c r="B539" s="20">
        <v>1</v>
      </c>
      <c r="C539" s="17" t="s">
        <v>384</v>
      </c>
      <c r="D539" s="12">
        <v>622.16</v>
      </c>
      <c r="E539" s="27"/>
      <c r="F539" s="27"/>
    </row>
    <row r="540" spans="2:6" s="28" customFormat="1" ht="37.5">
      <c r="B540" s="20">
        <v>2</v>
      </c>
      <c r="C540" s="11" t="s">
        <v>630</v>
      </c>
      <c r="D540" s="12">
        <v>2092.64</v>
      </c>
      <c r="E540" s="27"/>
      <c r="F540" s="27"/>
    </row>
    <row r="541" spans="2:6" s="28" customFormat="1">
      <c r="B541" s="20">
        <v>3</v>
      </c>
      <c r="C541" s="11" t="s">
        <v>631</v>
      </c>
      <c r="D541" s="12">
        <v>77907.570000000007</v>
      </c>
      <c r="E541" s="27"/>
      <c r="F541" s="27"/>
    </row>
    <row r="542" spans="2:6" s="28" customFormat="1">
      <c r="B542" s="20">
        <v>4</v>
      </c>
      <c r="C542" s="11" t="s">
        <v>632</v>
      </c>
      <c r="D542" s="12">
        <v>61027.21</v>
      </c>
      <c r="E542" s="27"/>
      <c r="F542" s="27"/>
    </row>
    <row r="543" spans="2:6" s="28" customFormat="1">
      <c r="B543" s="20">
        <v>5</v>
      </c>
      <c r="C543" s="11" t="s">
        <v>157</v>
      </c>
      <c r="D543" s="12">
        <v>5302.59</v>
      </c>
      <c r="E543" s="27"/>
      <c r="F543" s="27"/>
    </row>
    <row r="544" spans="2:6" s="28" customFormat="1" ht="37.5">
      <c r="B544" s="20">
        <v>6</v>
      </c>
      <c r="C544" s="11" t="s">
        <v>633</v>
      </c>
      <c r="D544" s="12">
        <v>207.34</v>
      </c>
      <c r="E544" s="27"/>
      <c r="F544" s="27"/>
    </row>
    <row r="545" spans="2:6" s="28" customFormat="1" ht="37.5">
      <c r="B545" s="20">
        <v>7</v>
      </c>
      <c r="C545" s="29" t="s">
        <v>182</v>
      </c>
      <c r="D545" s="12">
        <v>10506.25</v>
      </c>
      <c r="E545" s="27"/>
      <c r="F545" s="27"/>
    </row>
    <row r="546" spans="2:6" s="28" customFormat="1">
      <c r="B546" s="20">
        <v>8</v>
      </c>
      <c r="C546" s="11" t="s">
        <v>634</v>
      </c>
      <c r="D546" s="12">
        <v>8430.85</v>
      </c>
      <c r="E546" s="27"/>
      <c r="F546" s="27"/>
    </row>
    <row r="547" spans="2:6" s="28" customFormat="1">
      <c r="B547" s="20">
        <v>9</v>
      </c>
      <c r="C547" s="11" t="s">
        <v>635</v>
      </c>
      <c r="D547" s="12">
        <v>1067.8800000000001</v>
      </c>
      <c r="E547" s="27"/>
      <c r="F547" s="27"/>
    </row>
    <row r="548" spans="2:6" s="28" customFormat="1">
      <c r="B548" s="20">
        <v>10</v>
      </c>
      <c r="C548" s="11" t="s">
        <v>636</v>
      </c>
      <c r="D548" s="12">
        <v>314282.09999999998</v>
      </c>
      <c r="E548" s="27"/>
      <c r="F548" s="27"/>
    </row>
    <row r="549" spans="2:6" s="28" customFormat="1" ht="37.5">
      <c r="B549" s="20">
        <v>11</v>
      </c>
      <c r="C549" s="11" t="s">
        <v>637</v>
      </c>
      <c r="D549" s="12">
        <v>116983.45</v>
      </c>
      <c r="E549" s="27"/>
      <c r="F549" s="27"/>
    </row>
    <row r="550" spans="2:6" s="28" customFormat="1">
      <c r="B550" s="20">
        <v>12</v>
      </c>
      <c r="C550" s="11" t="s">
        <v>183</v>
      </c>
      <c r="D550" s="12">
        <v>16504.89</v>
      </c>
      <c r="E550" s="27"/>
      <c r="F550" s="27"/>
    </row>
    <row r="551" spans="2:6" s="28" customFormat="1">
      <c r="B551" s="20">
        <v>13</v>
      </c>
      <c r="C551" s="11" t="s">
        <v>141</v>
      </c>
      <c r="D551" s="12">
        <v>1205.3399999999999</v>
      </c>
      <c r="E551" s="27"/>
      <c r="F551" s="27"/>
    </row>
    <row r="552" spans="2:6" s="28" customFormat="1">
      <c r="B552" s="20">
        <v>14</v>
      </c>
      <c r="C552" s="11" t="s">
        <v>187</v>
      </c>
      <c r="D552" s="12">
        <v>40517.1</v>
      </c>
      <c r="E552" s="27"/>
      <c r="F552" s="27"/>
    </row>
    <row r="553" spans="2:6" s="28" customFormat="1">
      <c r="B553" s="20">
        <v>15</v>
      </c>
      <c r="C553" s="11" t="s">
        <v>197</v>
      </c>
      <c r="D553" s="12">
        <v>28864.560000000001</v>
      </c>
      <c r="E553" s="27"/>
      <c r="F553" s="27"/>
    </row>
    <row r="554" spans="2:6" s="28" customFormat="1">
      <c r="B554" s="20">
        <v>16</v>
      </c>
      <c r="C554" s="17" t="s">
        <v>384</v>
      </c>
      <c r="D554" s="12">
        <v>1263.3599999999999</v>
      </c>
      <c r="E554" s="27"/>
      <c r="F554" s="27"/>
    </row>
    <row r="555" spans="2:6" s="28" customFormat="1">
      <c r="B555" s="20">
        <v>17</v>
      </c>
      <c r="C555" s="17" t="s">
        <v>367</v>
      </c>
      <c r="D555" s="12">
        <v>2535.2600000000002</v>
      </c>
      <c r="E555" s="27"/>
      <c r="F555" s="27"/>
    </row>
    <row r="556" spans="2:6" s="28" customFormat="1">
      <c r="B556" s="20">
        <v>18</v>
      </c>
      <c r="C556" s="17" t="s">
        <v>369</v>
      </c>
      <c r="D556" s="12">
        <v>213.19</v>
      </c>
      <c r="E556" s="27"/>
      <c r="F556" s="27"/>
    </row>
    <row r="557" spans="2:6" s="28" customFormat="1">
      <c r="B557" s="20">
        <v>19</v>
      </c>
      <c r="C557" s="17" t="s">
        <v>485</v>
      </c>
      <c r="D557" s="12">
        <v>187.42</v>
      </c>
      <c r="E557" s="27"/>
      <c r="F557" s="27"/>
    </row>
    <row r="558" spans="2:6" s="28" customFormat="1">
      <c r="B558" s="20">
        <v>20</v>
      </c>
      <c r="C558" s="17" t="s">
        <v>421</v>
      </c>
      <c r="D558" s="12">
        <v>326.81</v>
      </c>
      <c r="E558" s="27"/>
      <c r="F558" s="27"/>
    </row>
    <row r="559" spans="2:6" s="28" customFormat="1">
      <c r="B559" s="20">
        <v>21</v>
      </c>
      <c r="C559" s="17" t="s">
        <v>482</v>
      </c>
      <c r="D559" s="12">
        <v>210.84</v>
      </c>
      <c r="E559" s="27"/>
      <c r="F559" s="27"/>
    </row>
    <row r="560" spans="2:6" s="28" customFormat="1">
      <c r="B560" s="20">
        <v>22</v>
      </c>
      <c r="C560" s="17" t="s">
        <v>409</v>
      </c>
      <c r="D560" s="12">
        <v>92.1</v>
      </c>
      <c r="E560" s="27"/>
      <c r="F560" s="27"/>
    </row>
    <row r="561" spans="2:6" s="28" customFormat="1" ht="37.5">
      <c r="B561" s="20">
        <v>23</v>
      </c>
      <c r="C561" s="17" t="s">
        <v>280</v>
      </c>
      <c r="D561" s="12">
        <v>2555.4299999999998</v>
      </c>
      <c r="E561" s="27"/>
      <c r="F561" s="27"/>
    </row>
    <row r="562" spans="2:6" s="28" customFormat="1">
      <c r="B562" s="20">
        <v>24</v>
      </c>
      <c r="C562" s="17" t="s">
        <v>407</v>
      </c>
      <c r="D562" s="12">
        <v>344.67</v>
      </c>
      <c r="E562" s="27"/>
      <c r="F562" s="27"/>
    </row>
    <row r="563" spans="2:6" s="28" customFormat="1">
      <c r="B563" s="20">
        <v>25</v>
      </c>
      <c r="C563" s="17" t="s">
        <v>418</v>
      </c>
      <c r="D563" s="12">
        <v>93.95</v>
      </c>
      <c r="E563" s="27"/>
      <c r="F563" s="27"/>
    </row>
    <row r="564" spans="2:6" s="28" customFormat="1">
      <c r="B564" s="20">
        <v>26</v>
      </c>
      <c r="C564" s="17" t="s">
        <v>415</v>
      </c>
      <c r="D564" s="12">
        <v>28.16</v>
      </c>
      <c r="E564" s="27"/>
      <c r="F564" s="27"/>
    </row>
    <row r="565" spans="2:6" s="28" customFormat="1">
      <c r="B565" s="20">
        <v>27</v>
      </c>
      <c r="C565" s="17" t="s">
        <v>627</v>
      </c>
      <c r="D565" s="12">
        <v>13.12</v>
      </c>
      <c r="E565" s="27"/>
      <c r="F565" s="27"/>
    </row>
    <row r="566" spans="2:6" s="28" customFormat="1">
      <c r="B566" s="20">
        <v>28</v>
      </c>
      <c r="C566" s="17" t="s">
        <v>466</v>
      </c>
      <c r="D566" s="12">
        <v>3329.47</v>
      </c>
      <c r="E566" s="27"/>
      <c r="F566" s="27"/>
    </row>
    <row r="567" spans="2:6" s="28" customFormat="1">
      <c r="B567" s="54" t="s">
        <v>106</v>
      </c>
      <c r="C567" s="54"/>
      <c r="D567" s="12">
        <f>SUM(D539:D566)</f>
        <v>696715.71</v>
      </c>
      <c r="E567" s="27"/>
      <c r="F567" s="27"/>
    </row>
    <row r="568" spans="2:6" s="28" customFormat="1">
      <c r="B568" s="20"/>
      <c r="C568" s="35" t="s">
        <v>638</v>
      </c>
      <c r="D568" s="12"/>
      <c r="E568" s="27"/>
      <c r="F568" s="27"/>
    </row>
    <row r="569" spans="2:6" s="28" customFormat="1">
      <c r="B569" s="19">
        <v>1</v>
      </c>
      <c r="C569" s="18" t="s">
        <v>286</v>
      </c>
      <c r="D569" s="12">
        <v>12716.63</v>
      </c>
      <c r="E569" s="27"/>
      <c r="F569" s="27"/>
    </row>
    <row r="570" spans="2:6" s="28" customFormat="1">
      <c r="B570" s="19">
        <v>2</v>
      </c>
      <c r="C570" s="18" t="s">
        <v>287</v>
      </c>
      <c r="D570" s="12">
        <v>9754.43</v>
      </c>
      <c r="E570" s="27"/>
      <c r="F570" s="27"/>
    </row>
    <row r="571" spans="2:6" s="28" customFormat="1">
      <c r="B571" s="19">
        <v>3</v>
      </c>
      <c r="C571" s="18" t="s">
        <v>185</v>
      </c>
      <c r="D571" s="12">
        <v>51921.56</v>
      </c>
      <c r="E571" s="27"/>
      <c r="F571" s="27"/>
    </row>
    <row r="572" spans="2:6" s="28" customFormat="1">
      <c r="B572" s="19">
        <v>4</v>
      </c>
      <c r="C572" s="18" t="s">
        <v>186</v>
      </c>
      <c r="D572" s="12">
        <v>13611.61</v>
      </c>
      <c r="E572" s="27"/>
      <c r="F572" s="27"/>
    </row>
    <row r="573" spans="2:6" s="28" customFormat="1">
      <c r="B573" s="19">
        <v>5</v>
      </c>
      <c r="C573" s="18" t="s">
        <v>288</v>
      </c>
      <c r="D573" s="12">
        <v>20333.22</v>
      </c>
      <c r="E573" s="27"/>
      <c r="F573" s="27"/>
    </row>
    <row r="574" spans="2:6" s="28" customFormat="1">
      <c r="B574" s="19">
        <v>6</v>
      </c>
      <c r="C574" s="18" t="s">
        <v>289</v>
      </c>
      <c r="D574" s="12">
        <v>11642.88</v>
      </c>
      <c r="E574" s="27"/>
      <c r="F574" s="27"/>
    </row>
    <row r="575" spans="2:6" s="28" customFormat="1">
      <c r="B575" s="19">
        <v>7</v>
      </c>
      <c r="C575" s="18" t="s">
        <v>639</v>
      </c>
      <c r="D575" s="12">
        <v>3896.29</v>
      </c>
      <c r="E575" s="27"/>
      <c r="F575" s="27"/>
    </row>
    <row r="576" spans="2:6" s="28" customFormat="1">
      <c r="B576" s="19">
        <v>8</v>
      </c>
      <c r="C576" s="18" t="s">
        <v>640</v>
      </c>
      <c r="D576" s="12">
        <v>1878.58</v>
      </c>
      <c r="E576" s="27"/>
      <c r="F576" s="27"/>
    </row>
    <row r="577" spans="2:6" s="28" customFormat="1">
      <c r="B577" s="19">
        <v>9</v>
      </c>
      <c r="C577" s="18" t="s">
        <v>641</v>
      </c>
      <c r="D577" s="12">
        <v>87574.49</v>
      </c>
      <c r="E577" s="27"/>
      <c r="F577" s="27"/>
    </row>
    <row r="578" spans="2:6" s="28" customFormat="1">
      <c r="B578" s="19">
        <v>10</v>
      </c>
      <c r="C578" s="18" t="s">
        <v>642</v>
      </c>
      <c r="D578" s="12">
        <v>12013.34</v>
      </c>
      <c r="E578" s="27"/>
      <c r="F578" s="27"/>
    </row>
    <row r="579" spans="2:6" s="28" customFormat="1">
      <c r="B579" s="19">
        <v>11</v>
      </c>
      <c r="C579" s="18" t="s">
        <v>183</v>
      </c>
      <c r="D579" s="12">
        <v>21847.08</v>
      </c>
      <c r="E579" s="27"/>
      <c r="F579" s="27"/>
    </row>
    <row r="580" spans="2:6" s="28" customFormat="1">
      <c r="B580" s="19">
        <v>12</v>
      </c>
      <c r="C580" s="18" t="s">
        <v>643</v>
      </c>
      <c r="D580" s="12">
        <v>3563.94</v>
      </c>
      <c r="E580" s="27"/>
      <c r="F580" s="27"/>
    </row>
    <row r="581" spans="2:6" s="28" customFormat="1">
      <c r="B581" s="19">
        <v>13</v>
      </c>
      <c r="C581" s="18" t="s">
        <v>644</v>
      </c>
      <c r="D581" s="12">
        <v>21135.67</v>
      </c>
      <c r="E581" s="27"/>
      <c r="F581" s="27"/>
    </row>
    <row r="582" spans="2:6" s="28" customFormat="1" ht="37.5">
      <c r="B582" s="19">
        <v>14</v>
      </c>
      <c r="C582" s="18" t="s">
        <v>645</v>
      </c>
      <c r="D582" s="12">
        <v>5304.98</v>
      </c>
      <c r="E582" s="27"/>
      <c r="F582" s="27"/>
    </row>
    <row r="583" spans="2:6" s="28" customFormat="1" ht="37.5">
      <c r="B583" s="19">
        <v>15</v>
      </c>
      <c r="C583" s="17" t="s">
        <v>281</v>
      </c>
      <c r="D583" s="12">
        <v>10923.32</v>
      </c>
      <c r="E583" s="27"/>
      <c r="F583" s="27"/>
    </row>
    <row r="584" spans="2:6" s="28" customFormat="1">
      <c r="B584" s="19">
        <v>16</v>
      </c>
      <c r="C584" s="18" t="s">
        <v>188</v>
      </c>
      <c r="D584" s="12">
        <v>40909.550000000003</v>
      </c>
      <c r="E584" s="27"/>
      <c r="F584" s="27"/>
    </row>
    <row r="585" spans="2:6" s="28" customFormat="1">
      <c r="B585" s="19">
        <v>17</v>
      </c>
      <c r="C585" s="18" t="s">
        <v>189</v>
      </c>
      <c r="D585" s="12">
        <v>840.46</v>
      </c>
      <c r="E585" s="27"/>
      <c r="F585" s="27"/>
    </row>
    <row r="586" spans="2:6" s="28" customFormat="1">
      <c r="B586" s="19">
        <v>18</v>
      </c>
      <c r="C586" s="18" t="s">
        <v>190</v>
      </c>
      <c r="D586" s="12">
        <v>275.16000000000003</v>
      </c>
      <c r="E586" s="27"/>
      <c r="F586" s="27"/>
    </row>
    <row r="587" spans="2:6" s="28" customFormat="1">
      <c r="B587" s="19">
        <v>19</v>
      </c>
      <c r="C587" s="18" t="s">
        <v>191</v>
      </c>
      <c r="D587" s="12">
        <v>1084.83</v>
      </c>
      <c r="E587" s="27"/>
      <c r="F587" s="27"/>
    </row>
    <row r="588" spans="2:6" s="28" customFormat="1">
      <c r="B588" s="19">
        <v>20</v>
      </c>
      <c r="C588" s="18" t="s">
        <v>192</v>
      </c>
      <c r="D588" s="12">
        <v>466.17</v>
      </c>
      <c r="E588" s="27"/>
      <c r="F588" s="27"/>
    </row>
    <row r="589" spans="2:6" s="28" customFormat="1">
      <c r="B589" s="19">
        <v>21</v>
      </c>
      <c r="C589" s="18" t="s">
        <v>646</v>
      </c>
      <c r="D589" s="12">
        <v>4756.58</v>
      </c>
      <c r="E589" s="27"/>
      <c r="F589" s="27"/>
    </row>
    <row r="590" spans="2:6" s="28" customFormat="1">
      <c r="B590" s="19">
        <v>22</v>
      </c>
      <c r="C590" s="18" t="s">
        <v>187</v>
      </c>
      <c r="D590" s="12">
        <v>824.58</v>
      </c>
      <c r="E590" s="27"/>
      <c r="F590" s="27"/>
    </row>
    <row r="591" spans="2:6" s="28" customFormat="1" ht="37.5">
      <c r="B591" s="19">
        <v>23</v>
      </c>
      <c r="C591" s="18" t="s">
        <v>647</v>
      </c>
      <c r="D591" s="12">
        <v>136.53</v>
      </c>
      <c r="E591" s="27"/>
      <c r="F591" s="27"/>
    </row>
    <row r="592" spans="2:6" s="28" customFormat="1">
      <c r="B592" s="19">
        <v>24</v>
      </c>
      <c r="C592" s="18" t="s">
        <v>193</v>
      </c>
      <c r="D592" s="12">
        <v>1668.59</v>
      </c>
      <c r="E592" s="27"/>
      <c r="F592" s="27"/>
    </row>
    <row r="593" spans="2:6" s="28" customFormat="1" ht="27" customHeight="1">
      <c r="B593" s="19">
        <v>25</v>
      </c>
      <c r="C593" s="18" t="s">
        <v>88</v>
      </c>
      <c r="D593" s="12">
        <v>470.7</v>
      </c>
      <c r="E593" s="27"/>
      <c r="F593" s="27"/>
    </row>
    <row r="594" spans="2:6" s="28" customFormat="1" ht="24.75" customHeight="1">
      <c r="B594" s="19">
        <v>26</v>
      </c>
      <c r="C594" s="18" t="s">
        <v>511</v>
      </c>
      <c r="D594" s="12">
        <v>384.87</v>
      </c>
      <c r="E594" s="27"/>
      <c r="F594" s="27"/>
    </row>
    <row r="595" spans="2:6" s="28" customFormat="1" ht="23.25" customHeight="1">
      <c r="B595" s="19">
        <v>27</v>
      </c>
      <c r="C595" s="18" t="s">
        <v>124</v>
      </c>
      <c r="D595" s="12">
        <v>8624.4500000000007</v>
      </c>
      <c r="E595" s="27"/>
      <c r="F595" s="27"/>
    </row>
    <row r="596" spans="2:6" s="28" customFormat="1" ht="24" customHeight="1">
      <c r="B596" s="19">
        <v>28</v>
      </c>
      <c r="C596" s="18" t="s">
        <v>262</v>
      </c>
      <c r="D596" s="12">
        <v>8542.94</v>
      </c>
      <c r="E596" s="27"/>
      <c r="F596" s="27"/>
    </row>
    <row r="597" spans="2:6" s="28" customFormat="1" ht="29.25" customHeight="1">
      <c r="B597" s="19">
        <v>29</v>
      </c>
      <c r="C597" s="18" t="s">
        <v>153</v>
      </c>
      <c r="D597" s="12">
        <v>3015.06</v>
      </c>
      <c r="E597" s="27"/>
      <c r="F597" s="27"/>
    </row>
    <row r="598" spans="2:6" s="28" customFormat="1" ht="24" customHeight="1">
      <c r="B598" s="19">
        <v>30</v>
      </c>
      <c r="C598" s="18" t="s">
        <v>79</v>
      </c>
      <c r="D598" s="12">
        <v>604.23</v>
      </c>
      <c r="E598" s="27"/>
      <c r="F598" s="27"/>
    </row>
    <row r="599" spans="2:6" s="28" customFormat="1">
      <c r="B599" s="19">
        <v>31</v>
      </c>
      <c r="C599" s="18" t="s">
        <v>127</v>
      </c>
      <c r="D599" s="12">
        <v>6600.77</v>
      </c>
      <c r="E599" s="27"/>
      <c r="F599" s="27"/>
    </row>
    <row r="600" spans="2:6" s="28" customFormat="1">
      <c r="B600" s="19">
        <v>32</v>
      </c>
      <c r="C600" s="18" t="s">
        <v>261</v>
      </c>
      <c r="D600" s="12">
        <v>4208.45</v>
      </c>
      <c r="E600" s="27"/>
      <c r="F600" s="27"/>
    </row>
    <row r="601" spans="2:6" s="28" customFormat="1">
      <c r="B601" s="19">
        <v>33</v>
      </c>
      <c r="C601" s="18" t="s">
        <v>648</v>
      </c>
      <c r="D601" s="12">
        <v>2808.61</v>
      </c>
      <c r="E601" s="27"/>
      <c r="F601" s="27"/>
    </row>
    <row r="602" spans="2:6" s="28" customFormat="1">
      <c r="B602" s="19">
        <v>34</v>
      </c>
      <c r="C602" s="18" t="s">
        <v>81</v>
      </c>
      <c r="D602" s="12">
        <v>255.48</v>
      </c>
      <c r="E602" s="27"/>
      <c r="F602" s="27"/>
    </row>
    <row r="603" spans="2:6" s="28" customFormat="1">
      <c r="B603" s="19">
        <v>35</v>
      </c>
      <c r="C603" s="18" t="s">
        <v>518</v>
      </c>
      <c r="D603" s="12">
        <v>7510.34</v>
      </c>
      <c r="E603" s="27"/>
      <c r="F603" s="27"/>
    </row>
    <row r="604" spans="2:6" s="28" customFormat="1">
      <c r="B604" s="20">
        <v>36</v>
      </c>
      <c r="C604" s="11" t="s">
        <v>154</v>
      </c>
      <c r="D604" s="12">
        <v>1880.67</v>
      </c>
      <c r="E604" s="27"/>
      <c r="F604" s="27"/>
    </row>
    <row r="605" spans="2:6" s="28" customFormat="1">
      <c r="B605" s="20">
        <v>37</v>
      </c>
      <c r="C605" s="11" t="s">
        <v>128</v>
      </c>
      <c r="D605" s="12">
        <v>12344.15</v>
      </c>
      <c r="E605" s="27"/>
      <c r="F605" s="27"/>
    </row>
    <row r="606" spans="2:6" s="28" customFormat="1">
      <c r="B606" s="20">
        <v>38</v>
      </c>
      <c r="C606" s="11" t="s">
        <v>649</v>
      </c>
      <c r="D606" s="12">
        <v>457.3</v>
      </c>
      <c r="E606" s="27"/>
      <c r="F606" s="27"/>
    </row>
    <row r="607" spans="2:6" s="28" customFormat="1">
      <c r="B607" s="20">
        <v>39</v>
      </c>
      <c r="C607" s="11" t="s">
        <v>650</v>
      </c>
      <c r="D607" s="12">
        <v>2087.84</v>
      </c>
      <c r="E607" s="27"/>
      <c r="F607" s="27"/>
    </row>
    <row r="608" spans="2:6" s="28" customFormat="1">
      <c r="B608" s="20">
        <v>40</v>
      </c>
      <c r="C608" s="11" t="s">
        <v>384</v>
      </c>
      <c r="D608" s="12">
        <v>6074.04</v>
      </c>
      <c r="E608" s="27"/>
      <c r="F608" s="27"/>
    </row>
    <row r="609" spans="2:6" s="28" customFormat="1">
      <c r="B609" s="20">
        <v>41</v>
      </c>
      <c r="C609" s="11" t="s">
        <v>367</v>
      </c>
      <c r="D609" s="12">
        <v>2411.16</v>
      </c>
      <c r="E609" s="27"/>
      <c r="F609" s="27"/>
    </row>
    <row r="610" spans="2:6" s="28" customFormat="1">
      <c r="B610" s="20">
        <v>42</v>
      </c>
      <c r="C610" s="11" t="s">
        <v>368</v>
      </c>
      <c r="D610" s="12">
        <v>427.75</v>
      </c>
      <c r="E610" s="27"/>
      <c r="F610" s="27"/>
    </row>
    <row r="611" spans="2:6" s="28" customFormat="1">
      <c r="B611" s="20">
        <v>43</v>
      </c>
      <c r="C611" s="11" t="s">
        <v>369</v>
      </c>
      <c r="D611" s="12">
        <v>5759.26</v>
      </c>
      <c r="E611" s="27"/>
      <c r="F611" s="27"/>
    </row>
    <row r="612" spans="2:6" s="28" customFormat="1">
      <c r="B612" s="20">
        <v>44</v>
      </c>
      <c r="C612" s="11" t="s">
        <v>485</v>
      </c>
      <c r="D612" s="12">
        <v>220.3</v>
      </c>
      <c r="E612" s="27"/>
      <c r="F612" s="27"/>
    </row>
    <row r="613" spans="2:6" s="28" customFormat="1">
      <c r="B613" s="20">
        <v>45</v>
      </c>
      <c r="C613" s="11" t="s">
        <v>425</v>
      </c>
      <c r="D613" s="12">
        <v>5907.38</v>
      </c>
      <c r="E613" s="27"/>
      <c r="F613" s="27"/>
    </row>
    <row r="614" spans="2:6" s="28" customFormat="1">
      <c r="B614" s="20">
        <v>46</v>
      </c>
      <c r="C614" s="11" t="s">
        <v>370</v>
      </c>
      <c r="D614" s="12">
        <v>411.77</v>
      </c>
      <c r="E614" s="27"/>
      <c r="F614" s="27"/>
    </row>
    <row r="615" spans="2:6" s="28" customFormat="1">
      <c r="B615" s="20">
        <v>47</v>
      </c>
      <c r="C615" s="11" t="s">
        <v>371</v>
      </c>
      <c r="D615" s="12">
        <v>589.04999999999995</v>
      </c>
      <c r="E615" s="27"/>
      <c r="F615" s="27"/>
    </row>
    <row r="616" spans="2:6" s="28" customFormat="1">
      <c r="B616" s="20">
        <v>48</v>
      </c>
      <c r="C616" s="11" t="s">
        <v>410</v>
      </c>
      <c r="D616" s="12">
        <v>212.05</v>
      </c>
      <c r="E616" s="27"/>
      <c r="F616" s="27"/>
    </row>
    <row r="617" spans="2:6" s="28" customFormat="1">
      <c r="B617" s="20">
        <v>49</v>
      </c>
      <c r="C617" s="11" t="s">
        <v>372</v>
      </c>
      <c r="D617" s="12">
        <v>1243.82</v>
      </c>
      <c r="E617" s="27"/>
      <c r="F617" s="27"/>
    </row>
    <row r="618" spans="2:6" s="28" customFormat="1">
      <c r="B618" s="20">
        <v>50</v>
      </c>
      <c r="C618" s="11" t="s">
        <v>421</v>
      </c>
      <c r="D618" s="12">
        <v>712.08</v>
      </c>
      <c r="E618" s="27"/>
      <c r="F618" s="27"/>
    </row>
    <row r="619" spans="2:6" s="28" customFormat="1">
      <c r="B619" s="20">
        <v>51</v>
      </c>
      <c r="C619" s="11" t="s">
        <v>373</v>
      </c>
      <c r="D619" s="12">
        <v>1769.89</v>
      </c>
      <c r="E619" s="27"/>
      <c r="F619" s="27"/>
    </row>
    <row r="620" spans="2:6" s="28" customFormat="1">
      <c r="B620" s="20">
        <v>52</v>
      </c>
      <c r="C620" s="11" t="s">
        <v>412</v>
      </c>
      <c r="D620" s="12">
        <v>8880.07</v>
      </c>
      <c r="E620" s="27"/>
      <c r="F620" s="27"/>
    </row>
    <row r="621" spans="2:6" s="28" customFormat="1">
      <c r="B621" s="20">
        <v>53</v>
      </c>
      <c r="C621" s="11" t="s">
        <v>482</v>
      </c>
      <c r="D621" s="12">
        <v>396.41</v>
      </c>
      <c r="E621" s="27"/>
      <c r="F621" s="27"/>
    </row>
    <row r="622" spans="2:6" s="28" customFormat="1">
      <c r="B622" s="20">
        <v>54</v>
      </c>
      <c r="C622" s="11" t="s">
        <v>409</v>
      </c>
      <c r="D622" s="12">
        <v>4469.57</v>
      </c>
      <c r="E622" s="27"/>
      <c r="F622" s="27"/>
    </row>
    <row r="623" spans="2:6" s="28" customFormat="1">
      <c r="B623" s="20">
        <v>55</v>
      </c>
      <c r="C623" s="11" t="s">
        <v>514</v>
      </c>
      <c r="D623" s="12">
        <v>8837.61</v>
      </c>
      <c r="E623" s="27"/>
      <c r="F623" s="27"/>
    </row>
    <row r="624" spans="2:6" s="28" customFormat="1">
      <c r="B624" s="20">
        <v>56</v>
      </c>
      <c r="C624" s="11" t="s">
        <v>377</v>
      </c>
      <c r="D624" s="12">
        <v>532.13</v>
      </c>
      <c r="E624" s="27"/>
      <c r="F624" s="27"/>
    </row>
    <row r="625" spans="2:6" s="28" customFormat="1">
      <c r="B625" s="20">
        <v>57</v>
      </c>
      <c r="C625" s="11" t="s">
        <v>470</v>
      </c>
      <c r="D625" s="12">
        <v>4682.5600000000004</v>
      </c>
      <c r="E625" s="27"/>
      <c r="F625" s="27"/>
    </row>
    <row r="626" spans="2:6" s="28" customFormat="1">
      <c r="B626" s="20">
        <v>58</v>
      </c>
      <c r="C626" s="11" t="s">
        <v>378</v>
      </c>
      <c r="D626" s="12">
        <v>1928.64</v>
      </c>
      <c r="E626" s="27"/>
      <c r="F626" s="27"/>
    </row>
    <row r="627" spans="2:6" s="28" customFormat="1">
      <c r="B627" s="20">
        <v>59</v>
      </c>
      <c r="C627" s="11" t="s">
        <v>379</v>
      </c>
      <c r="D627" s="12">
        <v>491.74</v>
      </c>
      <c r="E627" s="27"/>
      <c r="F627" s="27"/>
    </row>
    <row r="628" spans="2:6" s="28" customFormat="1">
      <c r="B628" s="20">
        <v>60</v>
      </c>
      <c r="C628" s="11" t="s">
        <v>380</v>
      </c>
      <c r="D628" s="12">
        <v>777.57</v>
      </c>
      <c r="E628" s="27"/>
      <c r="F628" s="27"/>
    </row>
    <row r="629" spans="2:6" s="28" customFormat="1">
      <c r="B629" s="20">
        <v>61</v>
      </c>
      <c r="C629" s="11" t="s">
        <v>465</v>
      </c>
      <c r="D629" s="12">
        <v>115.32</v>
      </c>
      <c r="E629" s="27"/>
      <c r="F629" s="27"/>
    </row>
    <row r="630" spans="2:6" s="28" customFormat="1">
      <c r="B630" s="20">
        <v>62</v>
      </c>
      <c r="C630" s="11" t="s">
        <v>446</v>
      </c>
      <c r="D630" s="12">
        <v>183.53</v>
      </c>
      <c r="E630" s="27"/>
      <c r="F630" s="27"/>
    </row>
    <row r="631" spans="2:6" s="28" customFormat="1">
      <c r="B631" s="20">
        <v>63</v>
      </c>
      <c r="C631" s="11" t="s">
        <v>408</v>
      </c>
      <c r="D631" s="12">
        <v>2091.9299999999998</v>
      </c>
      <c r="E631" s="27"/>
      <c r="F631" s="27"/>
    </row>
    <row r="632" spans="2:6" s="28" customFormat="1">
      <c r="B632" s="20">
        <v>64</v>
      </c>
      <c r="C632" s="11" t="s">
        <v>460</v>
      </c>
      <c r="D632" s="12">
        <v>2616.5</v>
      </c>
      <c r="E632" s="27"/>
      <c r="F632" s="27"/>
    </row>
    <row r="633" spans="2:6" s="28" customFormat="1">
      <c r="B633" s="20">
        <v>65</v>
      </c>
      <c r="C633" s="11" t="s">
        <v>651</v>
      </c>
      <c r="D633" s="12">
        <v>48147.29</v>
      </c>
      <c r="E633" s="27"/>
      <c r="F633" s="27"/>
    </row>
    <row r="634" spans="2:6" s="28" customFormat="1">
      <c r="B634" s="20">
        <v>66</v>
      </c>
      <c r="C634" s="11" t="s">
        <v>407</v>
      </c>
      <c r="D634" s="12">
        <v>839.58</v>
      </c>
      <c r="E634" s="27"/>
      <c r="F634" s="27"/>
    </row>
    <row r="635" spans="2:6" s="28" customFormat="1">
      <c r="B635" s="20">
        <v>67</v>
      </c>
      <c r="C635" s="11" t="s">
        <v>593</v>
      </c>
      <c r="D635" s="12">
        <v>6092.92</v>
      </c>
      <c r="E635" s="27"/>
      <c r="F635" s="27"/>
    </row>
    <row r="636" spans="2:6" s="28" customFormat="1">
      <c r="B636" s="20">
        <v>68</v>
      </c>
      <c r="C636" s="11" t="s">
        <v>652</v>
      </c>
      <c r="D636" s="12">
        <v>304.86</v>
      </c>
      <c r="E636" s="27"/>
      <c r="F636" s="27"/>
    </row>
    <row r="637" spans="2:6" s="28" customFormat="1">
      <c r="B637" s="20">
        <v>69</v>
      </c>
      <c r="C637" s="11" t="s">
        <v>653</v>
      </c>
      <c r="D637" s="12">
        <v>857.03</v>
      </c>
      <c r="E637" s="27"/>
      <c r="F637" s="27"/>
    </row>
    <row r="638" spans="2:6" s="28" customFormat="1">
      <c r="B638" s="20">
        <v>70</v>
      </c>
      <c r="C638" s="11" t="s">
        <v>418</v>
      </c>
      <c r="D638" s="12">
        <v>442.05</v>
      </c>
      <c r="E638" s="27"/>
      <c r="F638" s="27"/>
    </row>
    <row r="639" spans="2:6" s="28" customFormat="1">
      <c r="B639" s="20">
        <v>71</v>
      </c>
      <c r="C639" s="11" t="s">
        <v>472</v>
      </c>
      <c r="D639" s="12">
        <v>5773.18</v>
      </c>
      <c r="E639" s="27"/>
      <c r="F639" s="27"/>
    </row>
    <row r="640" spans="2:6" s="28" customFormat="1">
      <c r="B640" s="20">
        <v>72</v>
      </c>
      <c r="C640" s="11" t="s">
        <v>654</v>
      </c>
      <c r="D640" s="12">
        <v>2963.14</v>
      </c>
      <c r="E640" s="27"/>
      <c r="F640" s="27"/>
    </row>
    <row r="641" spans="2:6" s="28" customFormat="1">
      <c r="B641" s="20">
        <v>73</v>
      </c>
      <c r="C641" s="11" t="s">
        <v>627</v>
      </c>
      <c r="D641" s="12">
        <v>1888.15</v>
      </c>
      <c r="E641" s="27"/>
      <c r="F641" s="27"/>
    </row>
    <row r="642" spans="2:6" s="28" customFormat="1">
      <c r="B642" s="20">
        <v>74</v>
      </c>
      <c r="C642" s="11" t="s">
        <v>464</v>
      </c>
      <c r="D642" s="12">
        <v>4923.34</v>
      </c>
      <c r="E642" s="27"/>
      <c r="F642" s="27"/>
    </row>
    <row r="643" spans="2:6" s="28" customFormat="1">
      <c r="B643" s="20">
        <v>75</v>
      </c>
      <c r="C643" s="11" t="s">
        <v>655</v>
      </c>
      <c r="D643" s="12">
        <v>40.85</v>
      </c>
      <c r="E643" s="27"/>
      <c r="F643" s="27"/>
    </row>
    <row r="644" spans="2:6" s="28" customFormat="1">
      <c r="B644" s="20">
        <v>76</v>
      </c>
      <c r="C644" s="11" t="s">
        <v>364</v>
      </c>
      <c r="D644" s="12">
        <v>94.99</v>
      </c>
      <c r="E644" s="27"/>
      <c r="F644" s="27"/>
    </row>
    <row r="645" spans="2:6" s="28" customFormat="1">
      <c r="B645" s="20">
        <v>77</v>
      </c>
      <c r="C645" s="11" t="s">
        <v>392</v>
      </c>
      <c r="D645" s="12">
        <v>478.42</v>
      </c>
      <c r="E645" s="27"/>
      <c r="F645" s="27"/>
    </row>
    <row r="646" spans="2:6" s="28" customFormat="1">
      <c r="B646" s="20">
        <v>78</v>
      </c>
      <c r="C646" s="11" t="s">
        <v>656</v>
      </c>
      <c r="D646" s="12">
        <v>2034.44</v>
      </c>
      <c r="E646" s="27"/>
      <c r="F646" s="27"/>
    </row>
    <row r="647" spans="2:6" s="28" customFormat="1">
      <c r="B647" s="20">
        <v>79</v>
      </c>
      <c r="C647" s="11" t="s">
        <v>466</v>
      </c>
      <c r="D647" s="12">
        <v>9498.6</v>
      </c>
      <c r="E647" s="27"/>
      <c r="F647" s="27"/>
    </row>
    <row r="648" spans="2:6" s="28" customFormat="1">
      <c r="B648" s="20">
        <v>80</v>
      </c>
      <c r="C648" s="11" t="s">
        <v>657</v>
      </c>
      <c r="D648" s="12">
        <v>2766.33</v>
      </c>
      <c r="E648" s="27"/>
      <c r="F648" s="27"/>
    </row>
    <row r="649" spans="2:6" s="28" customFormat="1">
      <c r="B649" s="20">
        <v>81</v>
      </c>
      <c r="C649" s="11" t="s">
        <v>486</v>
      </c>
      <c r="D649" s="12">
        <v>386.93</v>
      </c>
      <c r="E649" s="27"/>
      <c r="F649" s="27"/>
    </row>
    <row r="650" spans="2:6" s="28" customFormat="1">
      <c r="B650" s="20">
        <v>82</v>
      </c>
      <c r="C650" s="11" t="s">
        <v>476</v>
      </c>
      <c r="D650" s="12">
        <v>167.06</v>
      </c>
      <c r="E650" s="27"/>
      <c r="F650" s="27"/>
    </row>
    <row r="651" spans="2:6" s="28" customFormat="1">
      <c r="B651" s="20">
        <v>83</v>
      </c>
      <c r="C651" s="11" t="s">
        <v>658</v>
      </c>
      <c r="D651" s="12">
        <v>1473.78</v>
      </c>
      <c r="E651" s="27"/>
      <c r="F651" s="27"/>
    </row>
    <row r="652" spans="2:6" s="28" customFormat="1">
      <c r="B652" s="20">
        <v>84</v>
      </c>
      <c r="C652" s="11" t="s">
        <v>462</v>
      </c>
      <c r="D652" s="12">
        <v>8571.8799999999992</v>
      </c>
      <c r="E652" s="27"/>
      <c r="F652" s="27"/>
    </row>
    <row r="653" spans="2:6" s="28" customFormat="1">
      <c r="B653" s="20">
        <v>85</v>
      </c>
      <c r="C653" s="11" t="s">
        <v>659</v>
      </c>
      <c r="D653" s="12">
        <v>344.75</v>
      </c>
      <c r="E653" s="27"/>
      <c r="F653" s="27"/>
    </row>
    <row r="654" spans="2:6" s="28" customFormat="1">
      <c r="B654" s="20">
        <v>86</v>
      </c>
      <c r="C654" s="11" t="s">
        <v>660</v>
      </c>
      <c r="D654" s="12">
        <v>7314.69</v>
      </c>
      <c r="E654" s="27"/>
      <c r="F654" s="27"/>
    </row>
    <row r="655" spans="2:6" s="28" customFormat="1">
      <c r="B655" s="20">
        <v>87</v>
      </c>
      <c r="C655" s="11" t="s">
        <v>365</v>
      </c>
      <c r="D655" s="12">
        <v>2974.64</v>
      </c>
      <c r="E655" s="27"/>
      <c r="F655" s="27"/>
    </row>
    <row r="656" spans="2:6" s="28" customFormat="1">
      <c r="B656" s="20"/>
      <c r="C656" s="35" t="s">
        <v>106</v>
      </c>
      <c r="D656" s="12">
        <v>568997.39</v>
      </c>
      <c r="E656" s="27"/>
      <c r="F656" s="27"/>
    </row>
    <row r="657" spans="2:6" s="28" customFormat="1">
      <c r="B657" s="20"/>
      <c r="C657" s="34" t="s">
        <v>194</v>
      </c>
      <c r="D657" s="12"/>
      <c r="E657" s="27"/>
      <c r="F657" s="27"/>
    </row>
    <row r="658" spans="2:6" s="28" customFormat="1" ht="37.5">
      <c r="B658" s="19">
        <v>1</v>
      </c>
      <c r="C658" s="29" t="s">
        <v>661</v>
      </c>
      <c r="D658" s="12">
        <v>342.64206499999932</v>
      </c>
      <c r="E658" s="27"/>
      <c r="F658" s="27"/>
    </row>
    <row r="659" spans="2:6" s="28" customFormat="1">
      <c r="B659" s="19">
        <v>2</v>
      </c>
      <c r="C659" s="29" t="s">
        <v>114</v>
      </c>
      <c r="D659" s="12">
        <v>12790.759912000009</v>
      </c>
      <c r="E659" s="27"/>
      <c r="F659" s="27"/>
    </row>
    <row r="660" spans="2:6" s="28" customFormat="1" ht="37.5">
      <c r="B660" s="19">
        <v>3</v>
      </c>
      <c r="C660" s="17" t="s">
        <v>230</v>
      </c>
      <c r="D660" s="12">
        <v>5734.7995499999997</v>
      </c>
      <c r="E660" s="27"/>
      <c r="F660" s="27"/>
    </row>
    <row r="661" spans="2:6" s="28" customFormat="1">
      <c r="B661" s="19">
        <v>4</v>
      </c>
      <c r="C661" s="29" t="s">
        <v>662</v>
      </c>
      <c r="D661" s="12">
        <v>9112.2402369999982</v>
      </c>
      <c r="E661" s="27"/>
      <c r="F661" s="27"/>
    </row>
    <row r="662" spans="2:6" s="28" customFormat="1">
      <c r="B662" s="19">
        <v>5</v>
      </c>
      <c r="C662" s="29" t="s">
        <v>663</v>
      </c>
      <c r="D662" s="12">
        <v>12977.965827999999</v>
      </c>
      <c r="E662" s="27"/>
      <c r="F662" s="27"/>
    </row>
    <row r="663" spans="2:6" s="28" customFormat="1" ht="37.5">
      <c r="B663" s="19">
        <v>6</v>
      </c>
      <c r="C663" s="29" t="s">
        <v>664</v>
      </c>
      <c r="D663" s="12">
        <v>64160.332235999987</v>
      </c>
      <c r="E663" s="27"/>
      <c r="F663" s="27"/>
    </row>
    <row r="664" spans="2:6" s="28" customFormat="1">
      <c r="B664" s="19">
        <v>7</v>
      </c>
      <c r="C664" s="29" t="s">
        <v>195</v>
      </c>
      <c r="D664" s="12">
        <v>16237.744333999999</v>
      </c>
      <c r="E664" s="27"/>
      <c r="F664" s="27"/>
    </row>
    <row r="665" spans="2:6" s="28" customFormat="1">
      <c r="B665" s="19">
        <v>8</v>
      </c>
      <c r="C665" s="29" t="s">
        <v>196</v>
      </c>
      <c r="D665" s="12">
        <v>12205.868502000001</v>
      </c>
      <c r="E665" s="27"/>
      <c r="F665" s="27"/>
    </row>
    <row r="666" spans="2:6" s="28" customFormat="1">
      <c r="B666" s="19">
        <v>9</v>
      </c>
      <c r="C666" s="29" t="s">
        <v>305</v>
      </c>
      <c r="D666" s="12">
        <v>9900.1035639999991</v>
      </c>
      <c r="E666" s="27"/>
      <c r="F666" s="27"/>
    </row>
    <row r="667" spans="2:6" s="28" customFormat="1">
      <c r="B667" s="19">
        <v>10</v>
      </c>
      <c r="C667" s="29" t="s">
        <v>665</v>
      </c>
      <c r="D667" s="12">
        <v>11612.271628999999</v>
      </c>
      <c r="E667" s="27"/>
      <c r="F667" s="27"/>
    </row>
    <row r="668" spans="2:6" s="28" customFormat="1">
      <c r="B668" s="19">
        <v>11</v>
      </c>
      <c r="C668" s="29" t="s">
        <v>197</v>
      </c>
      <c r="D668" s="12">
        <v>12329.208125999998</v>
      </c>
      <c r="E668" s="27"/>
      <c r="F668" s="27"/>
    </row>
    <row r="669" spans="2:6" s="28" customFormat="1" ht="28.5" customHeight="1">
      <c r="B669" s="19">
        <v>12</v>
      </c>
      <c r="C669" s="29" t="s">
        <v>511</v>
      </c>
      <c r="D669" s="12">
        <v>12765.077555999997</v>
      </c>
      <c r="E669" s="27"/>
      <c r="F669" s="27"/>
    </row>
    <row r="670" spans="2:6" s="28" customFormat="1" ht="28.5" customHeight="1">
      <c r="B670" s="19">
        <v>13</v>
      </c>
      <c r="C670" s="29" t="s">
        <v>124</v>
      </c>
      <c r="D670" s="12">
        <v>651.472264</v>
      </c>
      <c r="E670" s="27"/>
      <c r="F670" s="27"/>
    </row>
    <row r="671" spans="2:6" s="28" customFormat="1" ht="21.75" customHeight="1">
      <c r="B671" s="19">
        <v>14</v>
      </c>
      <c r="C671" s="29" t="s">
        <v>262</v>
      </c>
      <c r="D671" s="12">
        <v>1735.41</v>
      </c>
      <c r="E671" s="27"/>
      <c r="F671" s="27"/>
    </row>
    <row r="672" spans="2:6" s="28" customFormat="1" ht="25.5" customHeight="1">
      <c r="B672" s="19">
        <v>15</v>
      </c>
      <c r="C672" s="29" t="s">
        <v>79</v>
      </c>
      <c r="D672" s="12">
        <v>1044.6762399999989</v>
      </c>
      <c r="E672" s="27"/>
      <c r="F672" s="27"/>
    </row>
    <row r="673" spans="2:6" s="28" customFormat="1" ht="28.5" customHeight="1">
      <c r="B673" s="19">
        <v>16</v>
      </c>
      <c r="C673" s="29" t="s">
        <v>261</v>
      </c>
      <c r="D673" s="12">
        <v>9395.7372199999991</v>
      </c>
      <c r="E673" s="27"/>
      <c r="F673" s="27"/>
    </row>
    <row r="674" spans="2:6" s="28" customFormat="1">
      <c r="B674" s="19">
        <v>17</v>
      </c>
      <c r="C674" s="29" t="s">
        <v>367</v>
      </c>
      <c r="D674" s="12">
        <v>1338.1564819999994</v>
      </c>
      <c r="E674" s="27"/>
      <c r="F674" s="27"/>
    </row>
    <row r="675" spans="2:6" s="28" customFormat="1">
      <c r="B675" s="19">
        <v>18</v>
      </c>
      <c r="C675" s="29" t="s">
        <v>429</v>
      </c>
      <c r="D675" s="12">
        <v>1307.8585949999988</v>
      </c>
      <c r="E675" s="27"/>
      <c r="F675" s="27"/>
    </row>
    <row r="676" spans="2:6" s="28" customFormat="1">
      <c r="B676" s="19">
        <v>19</v>
      </c>
      <c r="C676" s="29" t="s">
        <v>449</v>
      </c>
      <c r="D676" s="12">
        <v>618.85825799999975</v>
      </c>
      <c r="E676" s="27"/>
      <c r="F676" s="27"/>
    </row>
    <row r="677" spans="2:6" s="28" customFormat="1">
      <c r="B677" s="19">
        <v>20</v>
      </c>
      <c r="C677" s="29" t="s">
        <v>413</v>
      </c>
      <c r="D677" s="12">
        <v>988.72731799999747</v>
      </c>
      <c r="E677" s="27"/>
      <c r="F677" s="27"/>
    </row>
    <row r="678" spans="2:6" s="28" customFormat="1">
      <c r="B678" s="19">
        <v>21</v>
      </c>
      <c r="C678" s="29" t="s">
        <v>425</v>
      </c>
      <c r="D678" s="12">
        <v>2577.0206259999995</v>
      </c>
      <c r="E678" s="27"/>
      <c r="F678" s="27"/>
    </row>
    <row r="679" spans="2:6" s="28" customFormat="1">
      <c r="B679" s="19">
        <v>22</v>
      </c>
      <c r="C679" s="29" t="s">
        <v>459</v>
      </c>
      <c r="D679" s="12">
        <v>9010.3237539999973</v>
      </c>
      <c r="E679" s="27"/>
      <c r="F679" s="27"/>
    </row>
    <row r="680" spans="2:6" s="28" customFormat="1">
      <c r="B680" s="19">
        <v>23</v>
      </c>
      <c r="C680" s="29" t="s">
        <v>666</v>
      </c>
      <c r="D680" s="12">
        <v>2215.0545199999997</v>
      </c>
      <c r="E680" s="27"/>
      <c r="F680" s="27"/>
    </row>
    <row r="681" spans="2:6" s="28" customFormat="1">
      <c r="B681" s="19">
        <v>24</v>
      </c>
      <c r="C681" s="29" t="s">
        <v>444</v>
      </c>
      <c r="D681" s="12">
        <v>4080.0411659999991</v>
      </c>
      <c r="E681" s="27"/>
      <c r="F681" s="27"/>
    </row>
    <row r="682" spans="2:6" s="28" customFormat="1">
      <c r="B682" s="19">
        <v>25</v>
      </c>
      <c r="C682" s="29" t="s">
        <v>514</v>
      </c>
      <c r="D682" s="12">
        <v>770.90878099999918</v>
      </c>
      <c r="E682" s="27"/>
      <c r="F682" s="27"/>
    </row>
    <row r="683" spans="2:6" s="28" customFormat="1">
      <c r="B683" s="19">
        <v>26</v>
      </c>
      <c r="C683" s="29" t="s">
        <v>667</v>
      </c>
      <c r="D683" s="12">
        <v>2949.6107060000013</v>
      </c>
      <c r="E683" s="27"/>
      <c r="F683" s="27"/>
    </row>
    <row r="684" spans="2:6" s="28" customFormat="1">
      <c r="B684" s="19">
        <v>27</v>
      </c>
      <c r="C684" s="29" t="s">
        <v>456</v>
      </c>
      <c r="D684" s="12">
        <v>4068.5141939999994</v>
      </c>
      <c r="E684" s="27"/>
      <c r="F684" s="27"/>
    </row>
    <row r="685" spans="2:6" s="28" customFormat="1">
      <c r="B685" s="19">
        <v>28</v>
      </c>
      <c r="C685" s="29" t="s">
        <v>434</v>
      </c>
      <c r="D685" s="12">
        <v>7785.1612999999998</v>
      </c>
      <c r="E685" s="27"/>
      <c r="F685" s="27"/>
    </row>
    <row r="686" spans="2:6" s="28" customFormat="1">
      <c r="B686" s="19">
        <v>29</v>
      </c>
      <c r="C686" s="29" t="s">
        <v>379</v>
      </c>
      <c r="D686" s="12">
        <v>177.45751199999995</v>
      </c>
      <c r="E686" s="27"/>
      <c r="F686" s="27"/>
    </row>
    <row r="687" spans="2:6" s="28" customFormat="1">
      <c r="B687" s="19">
        <v>30</v>
      </c>
      <c r="C687" s="29" t="s">
        <v>668</v>
      </c>
      <c r="D687" s="12">
        <v>4269.3389249999982</v>
      </c>
      <c r="E687" s="27"/>
      <c r="F687" s="27"/>
    </row>
    <row r="688" spans="2:6" s="28" customFormat="1">
      <c r="B688" s="19">
        <v>31</v>
      </c>
      <c r="C688" s="29" t="s">
        <v>669</v>
      </c>
      <c r="D688" s="12">
        <v>2812.930342000001</v>
      </c>
      <c r="E688" s="27"/>
      <c r="F688" s="27"/>
    </row>
    <row r="689" spans="2:6" s="28" customFormat="1">
      <c r="B689" s="19">
        <v>32</v>
      </c>
      <c r="C689" s="29" t="s">
        <v>670</v>
      </c>
      <c r="D689" s="12">
        <v>5739.489947</v>
      </c>
      <c r="E689" s="27"/>
      <c r="F689" s="27"/>
    </row>
    <row r="690" spans="2:6" s="28" customFormat="1">
      <c r="B690" s="19">
        <v>33</v>
      </c>
      <c r="C690" s="29" t="s">
        <v>671</v>
      </c>
      <c r="D690" s="12">
        <v>5584.419665999998</v>
      </c>
      <c r="E690" s="27"/>
      <c r="F690" s="27"/>
    </row>
    <row r="691" spans="2:6" s="28" customFormat="1">
      <c r="B691" s="19">
        <v>34</v>
      </c>
      <c r="C691" s="29" t="s">
        <v>672</v>
      </c>
      <c r="D691" s="12">
        <v>4671.469556</v>
      </c>
      <c r="E691" s="27"/>
      <c r="F691" s="27"/>
    </row>
    <row r="692" spans="2:6" s="28" customFormat="1">
      <c r="B692" s="19">
        <v>35</v>
      </c>
      <c r="C692" s="29" t="s">
        <v>673</v>
      </c>
      <c r="D692" s="12">
        <v>3938.6826999999998</v>
      </c>
      <c r="E692" s="27"/>
      <c r="F692" s="27"/>
    </row>
    <row r="693" spans="2:6" s="28" customFormat="1">
      <c r="B693" s="19">
        <v>36</v>
      </c>
      <c r="C693" s="29" t="s">
        <v>658</v>
      </c>
      <c r="D693" s="12">
        <v>3124.7835480000003</v>
      </c>
      <c r="E693" s="27"/>
      <c r="F693" s="27"/>
    </row>
    <row r="694" spans="2:6" s="28" customFormat="1">
      <c r="B694" s="19">
        <v>37</v>
      </c>
      <c r="C694" s="29" t="s">
        <v>674</v>
      </c>
      <c r="D694" s="12">
        <v>6466.2563799999989</v>
      </c>
      <c r="E694" s="27"/>
      <c r="F694" s="27"/>
    </row>
    <row r="695" spans="2:6" s="28" customFormat="1">
      <c r="B695" s="19">
        <v>38</v>
      </c>
      <c r="C695" s="29" t="s">
        <v>675</v>
      </c>
      <c r="D695" s="12">
        <v>5876.981389999999</v>
      </c>
      <c r="E695" s="27"/>
      <c r="F695" s="27"/>
    </row>
    <row r="696" spans="2:6" s="28" customFormat="1">
      <c r="B696" s="19"/>
      <c r="C696" s="35" t="s">
        <v>106</v>
      </c>
      <c r="D696" s="12">
        <f>SUM(D658:D695)</f>
        <v>273368.35492899996</v>
      </c>
      <c r="E696" s="27"/>
      <c r="F696" s="27"/>
    </row>
    <row r="697" spans="2:6" s="28" customFormat="1">
      <c r="B697" s="20"/>
      <c r="C697" s="35" t="s">
        <v>306</v>
      </c>
      <c r="D697" s="12"/>
      <c r="E697" s="27"/>
      <c r="F697" s="27"/>
    </row>
    <row r="698" spans="2:6" s="28" customFormat="1">
      <c r="B698" s="19">
        <v>1</v>
      </c>
      <c r="C698" s="18" t="s">
        <v>676</v>
      </c>
      <c r="D698" s="12">
        <v>19730.38</v>
      </c>
      <c r="E698" s="27"/>
      <c r="F698" s="27"/>
    </row>
    <row r="699" spans="2:6" s="28" customFormat="1">
      <c r="B699" s="19">
        <v>2</v>
      </c>
      <c r="C699" s="18" t="s">
        <v>290</v>
      </c>
      <c r="D699" s="12">
        <v>20889.5</v>
      </c>
      <c r="E699" s="27"/>
      <c r="F699" s="27"/>
    </row>
    <row r="700" spans="2:6" s="28" customFormat="1">
      <c r="B700" s="19">
        <v>3</v>
      </c>
      <c r="C700" s="18" t="s">
        <v>677</v>
      </c>
      <c r="D700" s="12">
        <v>23573</v>
      </c>
      <c r="E700" s="27"/>
      <c r="F700" s="27"/>
    </row>
    <row r="701" spans="2:6" s="28" customFormat="1">
      <c r="B701" s="19">
        <v>4</v>
      </c>
      <c r="C701" s="18" t="s">
        <v>678</v>
      </c>
      <c r="D701" s="12">
        <v>10996.59</v>
      </c>
      <c r="E701" s="27"/>
      <c r="F701" s="27"/>
    </row>
    <row r="702" spans="2:6" s="28" customFormat="1">
      <c r="B702" s="19">
        <v>5</v>
      </c>
      <c r="C702" s="18" t="s">
        <v>679</v>
      </c>
      <c r="D702" s="12">
        <v>781802.92</v>
      </c>
      <c r="E702" s="27"/>
      <c r="F702" s="27"/>
    </row>
    <row r="703" spans="2:6" s="28" customFormat="1" ht="37.5">
      <c r="B703" s="19">
        <v>6</v>
      </c>
      <c r="C703" s="18" t="s">
        <v>680</v>
      </c>
      <c r="D703" s="12">
        <v>26588.89</v>
      </c>
      <c r="E703" s="27"/>
      <c r="F703" s="27"/>
    </row>
    <row r="704" spans="2:6" s="28" customFormat="1" ht="37.5">
      <c r="B704" s="19">
        <v>7</v>
      </c>
      <c r="C704" s="17" t="s">
        <v>307</v>
      </c>
      <c r="D704" s="12">
        <v>6582.69</v>
      </c>
      <c r="E704" s="27"/>
      <c r="F704" s="27"/>
    </row>
    <row r="705" spans="2:6" s="28" customFormat="1">
      <c r="B705" s="19">
        <v>8</v>
      </c>
      <c r="C705" s="18" t="s">
        <v>188</v>
      </c>
      <c r="D705" s="12">
        <v>133691.79999999999</v>
      </c>
      <c r="E705" s="27"/>
      <c r="F705" s="27"/>
    </row>
    <row r="706" spans="2:6" s="28" customFormat="1" ht="25.5" customHeight="1">
      <c r="B706" s="19">
        <v>9</v>
      </c>
      <c r="C706" s="18" t="s">
        <v>681</v>
      </c>
      <c r="D706" s="12">
        <v>15406.81</v>
      </c>
      <c r="E706" s="27"/>
      <c r="F706" s="27"/>
    </row>
    <row r="707" spans="2:6" s="28" customFormat="1">
      <c r="B707" s="19">
        <v>10</v>
      </c>
      <c r="C707" s="18" t="s">
        <v>682</v>
      </c>
      <c r="D707" s="12">
        <v>22747.7</v>
      </c>
      <c r="E707" s="27"/>
      <c r="F707" s="27"/>
    </row>
    <row r="708" spans="2:6" s="28" customFormat="1">
      <c r="B708" s="19">
        <v>11</v>
      </c>
      <c r="C708" s="18" t="s">
        <v>88</v>
      </c>
      <c r="D708" s="12">
        <v>5859.28</v>
      </c>
      <c r="E708" s="27"/>
      <c r="F708" s="27"/>
    </row>
    <row r="709" spans="2:6" s="28" customFormat="1">
      <c r="B709" s="19">
        <v>12</v>
      </c>
      <c r="C709" s="18" t="s">
        <v>367</v>
      </c>
      <c r="D709" s="12">
        <v>20255.310000000001</v>
      </c>
      <c r="E709" s="27"/>
      <c r="F709" s="27"/>
    </row>
    <row r="710" spans="2:6" s="28" customFormat="1">
      <c r="B710" s="19">
        <v>13</v>
      </c>
      <c r="C710" s="18" t="s">
        <v>368</v>
      </c>
      <c r="D710" s="12">
        <v>15692.93</v>
      </c>
      <c r="E710" s="27"/>
      <c r="F710" s="27"/>
    </row>
    <row r="711" spans="2:6" s="28" customFormat="1">
      <c r="B711" s="19">
        <v>14</v>
      </c>
      <c r="C711" s="18" t="s">
        <v>420</v>
      </c>
      <c r="D711" s="12">
        <v>10774.26</v>
      </c>
      <c r="E711" s="27"/>
      <c r="F711" s="27"/>
    </row>
    <row r="712" spans="2:6" s="28" customFormat="1">
      <c r="B712" s="19">
        <v>15</v>
      </c>
      <c r="C712" s="18" t="s">
        <v>369</v>
      </c>
      <c r="D712" s="12">
        <v>11325.9</v>
      </c>
      <c r="E712" s="27"/>
      <c r="F712" s="27"/>
    </row>
    <row r="713" spans="2:6" s="28" customFormat="1">
      <c r="B713" s="19">
        <v>16</v>
      </c>
      <c r="C713" s="18" t="s">
        <v>413</v>
      </c>
      <c r="D713" s="12">
        <v>4097.3900000000003</v>
      </c>
      <c r="E713" s="27"/>
      <c r="F713" s="27"/>
    </row>
    <row r="714" spans="2:6" s="28" customFormat="1">
      <c r="B714" s="19">
        <v>17</v>
      </c>
      <c r="C714" s="18" t="s">
        <v>425</v>
      </c>
      <c r="D714" s="12">
        <v>10984.22</v>
      </c>
      <c r="E714" s="27"/>
      <c r="F714" s="27"/>
    </row>
    <row r="715" spans="2:6" s="28" customFormat="1">
      <c r="B715" s="19">
        <v>18</v>
      </c>
      <c r="C715" s="18" t="s">
        <v>371</v>
      </c>
      <c r="D715" s="12">
        <v>6784.16</v>
      </c>
      <c r="E715" s="27"/>
      <c r="F715" s="27"/>
    </row>
    <row r="716" spans="2:6" s="28" customFormat="1">
      <c r="B716" s="19">
        <v>19</v>
      </c>
      <c r="C716" s="18" t="s">
        <v>410</v>
      </c>
      <c r="D716" s="12">
        <v>15535.99</v>
      </c>
      <c r="E716" s="27"/>
      <c r="F716" s="27"/>
    </row>
    <row r="717" spans="2:6" s="28" customFormat="1">
      <c r="B717" s="19">
        <v>20</v>
      </c>
      <c r="C717" s="18" t="s">
        <v>401</v>
      </c>
      <c r="D717" s="12">
        <v>15015.48</v>
      </c>
      <c r="E717" s="27"/>
      <c r="F717" s="27"/>
    </row>
    <row r="718" spans="2:6" s="28" customFormat="1">
      <c r="B718" s="19">
        <v>21</v>
      </c>
      <c r="C718" s="18" t="s">
        <v>421</v>
      </c>
      <c r="D718" s="12">
        <v>11567.22</v>
      </c>
      <c r="E718" s="27"/>
      <c r="F718" s="27"/>
    </row>
    <row r="719" spans="2:6" s="28" customFormat="1">
      <c r="B719" s="19">
        <v>22</v>
      </c>
      <c r="C719" s="18" t="s">
        <v>461</v>
      </c>
      <c r="D719" s="12">
        <v>12722.38</v>
      </c>
      <c r="E719" s="27"/>
      <c r="F719" s="27"/>
    </row>
    <row r="720" spans="2:6" s="28" customFormat="1">
      <c r="B720" s="19">
        <v>23</v>
      </c>
      <c r="C720" s="18" t="s">
        <v>373</v>
      </c>
      <c r="D720" s="12">
        <v>7623.36</v>
      </c>
      <c r="E720" s="27"/>
      <c r="F720" s="27"/>
    </row>
    <row r="721" spans="2:6" s="28" customFormat="1">
      <c r="B721" s="19">
        <v>24</v>
      </c>
      <c r="C721" s="18" t="s">
        <v>412</v>
      </c>
      <c r="D721" s="12">
        <v>10064.23</v>
      </c>
      <c r="E721" s="27"/>
      <c r="F721" s="27"/>
    </row>
    <row r="722" spans="2:6" s="28" customFormat="1">
      <c r="B722" s="19">
        <v>25</v>
      </c>
      <c r="C722" s="18" t="s">
        <v>482</v>
      </c>
      <c r="D722" s="12">
        <v>6689.6</v>
      </c>
      <c r="E722" s="27"/>
      <c r="F722" s="27"/>
    </row>
    <row r="723" spans="2:6" s="28" customFormat="1">
      <c r="B723" s="19">
        <v>26</v>
      </c>
      <c r="C723" s="18" t="s">
        <v>409</v>
      </c>
      <c r="D723" s="12">
        <v>8580.41</v>
      </c>
      <c r="E723" s="27"/>
      <c r="F723" s="27"/>
    </row>
    <row r="724" spans="2:6" s="28" customFormat="1">
      <c r="B724" s="19">
        <v>27</v>
      </c>
      <c r="C724" s="18" t="s">
        <v>514</v>
      </c>
      <c r="D724" s="12">
        <v>4891.5600000000004</v>
      </c>
      <c r="E724" s="27"/>
      <c r="F724" s="27"/>
    </row>
    <row r="725" spans="2:6" s="28" customFormat="1">
      <c r="B725" s="19">
        <v>28</v>
      </c>
      <c r="C725" s="18" t="s">
        <v>377</v>
      </c>
      <c r="D725" s="12">
        <v>6899.77</v>
      </c>
      <c r="E725" s="27"/>
      <c r="F725" s="27"/>
    </row>
    <row r="726" spans="2:6" s="28" customFormat="1">
      <c r="B726" s="19">
        <v>29</v>
      </c>
      <c r="C726" s="18" t="s">
        <v>470</v>
      </c>
      <c r="D726" s="12">
        <v>13812.6</v>
      </c>
      <c r="E726" s="27"/>
      <c r="F726" s="27"/>
    </row>
    <row r="727" spans="2:6" s="28" customFormat="1">
      <c r="B727" s="19">
        <v>30</v>
      </c>
      <c r="C727" s="18" t="s">
        <v>378</v>
      </c>
      <c r="D727" s="12">
        <v>11558.47</v>
      </c>
      <c r="E727" s="27"/>
      <c r="F727" s="27"/>
    </row>
    <row r="728" spans="2:6" s="28" customFormat="1">
      <c r="B728" s="19">
        <v>31</v>
      </c>
      <c r="C728" s="18" t="s">
        <v>379</v>
      </c>
      <c r="D728" s="12">
        <v>11781.65</v>
      </c>
      <c r="E728" s="27"/>
      <c r="F728" s="27"/>
    </row>
    <row r="729" spans="2:6" s="28" customFormat="1">
      <c r="B729" s="19">
        <v>32</v>
      </c>
      <c r="C729" s="18" t="s">
        <v>380</v>
      </c>
      <c r="D729" s="12">
        <v>4738.3500000000004</v>
      </c>
      <c r="E729" s="27"/>
      <c r="F729" s="27"/>
    </row>
    <row r="730" spans="2:6" s="28" customFormat="1">
      <c r="B730" s="19">
        <v>33</v>
      </c>
      <c r="C730" s="18" t="s">
        <v>465</v>
      </c>
      <c r="D730" s="12">
        <v>19549.36</v>
      </c>
      <c r="E730" s="27"/>
      <c r="F730" s="27"/>
    </row>
    <row r="731" spans="2:6" s="28" customFormat="1">
      <c r="B731" s="19">
        <v>34</v>
      </c>
      <c r="C731" s="18" t="s">
        <v>408</v>
      </c>
      <c r="D731" s="12">
        <v>15393.07</v>
      </c>
      <c r="E731" s="27"/>
      <c r="F731" s="27"/>
    </row>
    <row r="732" spans="2:6" s="28" customFormat="1">
      <c r="B732" s="19">
        <v>35</v>
      </c>
      <c r="C732" s="18" t="s">
        <v>365</v>
      </c>
      <c r="D732" s="12">
        <v>4244.03</v>
      </c>
      <c r="E732" s="27"/>
      <c r="F732" s="27"/>
    </row>
    <row r="733" spans="2:6" s="28" customFormat="1">
      <c r="B733" s="19">
        <v>36</v>
      </c>
      <c r="C733" s="18" t="s">
        <v>460</v>
      </c>
      <c r="D733" s="12">
        <v>5660.82</v>
      </c>
      <c r="E733" s="27"/>
      <c r="F733" s="27"/>
    </row>
    <row r="734" spans="2:6" s="28" customFormat="1">
      <c r="B734" s="19">
        <v>37</v>
      </c>
      <c r="C734" s="18" t="s">
        <v>407</v>
      </c>
      <c r="D734" s="12">
        <v>10311.129999999999</v>
      </c>
      <c r="E734" s="27"/>
      <c r="F734" s="27"/>
    </row>
    <row r="735" spans="2:6" s="28" customFormat="1">
      <c r="B735" s="19">
        <v>38</v>
      </c>
      <c r="C735" s="18" t="s">
        <v>593</v>
      </c>
      <c r="D735" s="12">
        <v>6968.62</v>
      </c>
      <c r="E735" s="27"/>
      <c r="F735" s="27"/>
    </row>
    <row r="736" spans="2:6" s="28" customFormat="1">
      <c r="B736" s="19">
        <v>39</v>
      </c>
      <c r="C736" s="18" t="s">
        <v>652</v>
      </c>
      <c r="D736" s="12">
        <v>8503.09</v>
      </c>
      <c r="E736" s="27"/>
      <c r="F736" s="27"/>
    </row>
    <row r="737" spans="2:6" s="28" customFormat="1">
      <c r="B737" s="19">
        <v>40</v>
      </c>
      <c r="C737" s="18" t="s">
        <v>418</v>
      </c>
      <c r="D737" s="12">
        <v>17779.13</v>
      </c>
      <c r="E737" s="27"/>
      <c r="F737" s="27"/>
    </row>
    <row r="738" spans="2:6" s="28" customFormat="1">
      <c r="B738" s="19">
        <v>41</v>
      </c>
      <c r="C738" s="18" t="s">
        <v>472</v>
      </c>
      <c r="D738" s="12">
        <v>4908.59</v>
      </c>
      <c r="E738" s="27"/>
      <c r="F738" s="27"/>
    </row>
    <row r="739" spans="2:6" s="28" customFormat="1">
      <c r="B739" s="19">
        <v>42</v>
      </c>
      <c r="C739" s="18" t="s">
        <v>463</v>
      </c>
      <c r="D739" s="12">
        <v>12962.49</v>
      </c>
      <c r="E739" s="27"/>
      <c r="F739" s="27"/>
    </row>
    <row r="740" spans="2:6" s="28" customFormat="1">
      <c r="B740" s="19">
        <v>43</v>
      </c>
      <c r="C740" s="18" t="s">
        <v>415</v>
      </c>
      <c r="D740" s="12">
        <v>13145.66</v>
      </c>
      <c r="E740" s="27"/>
      <c r="F740" s="27"/>
    </row>
    <row r="741" spans="2:6" s="28" customFormat="1">
      <c r="B741" s="20"/>
      <c r="C741" s="35" t="s">
        <v>106</v>
      </c>
      <c r="D741" s="12">
        <v>1408690.78</v>
      </c>
      <c r="E741" s="27"/>
      <c r="F741" s="27"/>
    </row>
    <row r="742" spans="2:6" s="28" customFormat="1">
      <c r="B742" s="20"/>
      <c r="C742" s="35" t="s">
        <v>198</v>
      </c>
      <c r="D742" s="12"/>
      <c r="E742" s="27"/>
      <c r="F742" s="27"/>
    </row>
    <row r="743" spans="2:6" s="28" customFormat="1" ht="37.5">
      <c r="B743" s="19">
        <v>1</v>
      </c>
      <c r="C743" s="29" t="s">
        <v>683</v>
      </c>
      <c r="D743" s="12">
        <v>1221.150717999999</v>
      </c>
      <c r="E743" s="27"/>
      <c r="F743" s="27"/>
    </row>
    <row r="744" spans="2:6" s="28" customFormat="1" ht="37.5">
      <c r="B744" s="19">
        <v>2</v>
      </c>
      <c r="C744" s="29" t="s">
        <v>199</v>
      </c>
      <c r="D744" s="12">
        <v>530116</v>
      </c>
      <c r="E744" s="27"/>
      <c r="F744" s="27"/>
    </row>
    <row r="745" spans="2:6" s="28" customFormat="1">
      <c r="B745" s="19">
        <v>3</v>
      </c>
      <c r="C745" s="29" t="s">
        <v>643</v>
      </c>
      <c r="D745" s="12">
        <v>4505.4666819999993</v>
      </c>
      <c r="E745" s="27"/>
      <c r="F745" s="27"/>
    </row>
    <row r="746" spans="2:6" s="28" customFormat="1">
      <c r="B746" s="19">
        <v>4</v>
      </c>
      <c r="C746" s="29" t="s">
        <v>420</v>
      </c>
      <c r="D746" s="12">
        <v>1712.1913590000004</v>
      </c>
      <c r="E746" s="27"/>
      <c r="F746" s="27"/>
    </row>
    <row r="747" spans="2:6" s="28" customFormat="1">
      <c r="B747" s="19">
        <v>5</v>
      </c>
      <c r="C747" s="29" t="s">
        <v>369</v>
      </c>
      <c r="D747" s="12">
        <v>1174.4874959999979</v>
      </c>
      <c r="E747" s="27"/>
      <c r="F747" s="27"/>
    </row>
    <row r="748" spans="2:6" s="28" customFormat="1">
      <c r="B748" s="19">
        <v>6</v>
      </c>
      <c r="C748" s="29" t="s">
        <v>372</v>
      </c>
      <c r="D748" s="12">
        <v>1528.6359399999997</v>
      </c>
      <c r="E748" s="27"/>
      <c r="F748" s="27"/>
    </row>
    <row r="749" spans="2:6" s="28" customFormat="1">
      <c r="B749" s="19">
        <v>7</v>
      </c>
      <c r="C749" s="29" t="s">
        <v>461</v>
      </c>
      <c r="D749" s="12">
        <v>921.3243999999986</v>
      </c>
      <c r="E749" s="27"/>
      <c r="F749" s="27"/>
    </row>
    <row r="750" spans="2:6" s="28" customFormat="1">
      <c r="B750" s="19">
        <v>8</v>
      </c>
      <c r="C750" s="29" t="s">
        <v>373</v>
      </c>
      <c r="D750" s="12">
        <v>2617.3196779999962</v>
      </c>
      <c r="E750" s="27"/>
      <c r="F750" s="27"/>
    </row>
    <row r="751" spans="2:6" s="28" customFormat="1">
      <c r="B751" s="19">
        <v>9</v>
      </c>
      <c r="C751" s="29" t="s">
        <v>412</v>
      </c>
      <c r="D751" s="12">
        <v>1738.8413380000002</v>
      </c>
      <c r="E751" s="27"/>
      <c r="F751" s="27"/>
    </row>
    <row r="752" spans="2:6" s="28" customFormat="1">
      <c r="B752" s="19">
        <v>10</v>
      </c>
      <c r="C752" s="29" t="s">
        <v>409</v>
      </c>
      <c r="D752" s="12">
        <v>1873.0693329999995</v>
      </c>
      <c r="E752" s="27"/>
      <c r="F752" s="27"/>
    </row>
    <row r="753" spans="2:6" s="28" customFormat="1">
      <c r="B753" s="19">
        <v>11</v>
      </c>
      <c r="C753" s="29" t="s">
        <v>514</v>
      </c>
      <c r="D753" s="12">
        <v>1079.4854479999967</v>
      </c>
      <c r="E753" s="27"/>
      <c r="F753" s="27"/>
    </row>
    <row r="754" spans="2:6" s="28" customFormat="1">
      <c r="B754" s="19">
        <v>12</v>
      </c>
      <c r="C754" s="29" t="s">
        <v>408</v>
      </c>
      <c r="D754" s="12">
        <v>2671.9284449999996</v>
      </c>
      <c r="E754" s="27"/>
      <c r="F754" s="27"/>
    </row>
    <row r="755" spans="2:6" s="28" customFormat="1">
      <c r="B755" s="19">
        <v>13</v>
      </c>
      <c r="C755" s="29" t="s">
        <v>684</v>
      </c>
      <c r="D755" s="12">
        <v>1482.7510669999979</v>
      </c>
      <c r="E755" s="27"/>
      <c r="F755" s="27"/>
    </row>
    <row r="756" spans="2:6" s="28" customFormat="1">
      <c r="B756" s="19">
        <v>14</v>
      </c>
      <c r="C756" s="29" t="s">
        <v>472</v>
      </c>
      <c r="D756" s="12">
        <v>2422.3839259999991</v>
      </c>
      <c r="E756" s="27"/>
      <c r="F756" s="27"/>
    </row>
    <row r="757" spans="2:6" s="28" customFormat="1">
      <c r="B757" s="19">
        <v>15</v>
      </c>
      <c r="C757" s="29" t="s">
        <v>466</v>
      </c>
      <c r="D757" s="12">
        <v>3815.0503459999982</v>
      </c>
      <c r="E757" s="27"/>
      <c r="F757" s="27"/>
    </row>
    <row r="758" spans="2:6" s="28" customFormat="1">
      <c r="B758" s="19">
        <v>16</v>
      </c>
      <c r="C758" s="29" t="s">
        <v>685</v>
      </c>
      <c r="D758" s="12">
        <v>1876.4009919999944</v>
      </c>
      <c r="E758" s="27"/>
      <c r="F758" s="27"/>
    </row>
    <row r="759" spans="2:6" s="28" customFormat="1">
      <c r="B759" s="19">
        <v>17</v>
      </c>
      <c r="C759" s="29" t="s">
        <v>419</v>
      </c>
      <c r="D759" s="12">
        <v>2785.3751740000007</v>
      </c>
      <c r="E759" s="27"/>
      <c r="F759" s="27"/>
    </row>
    <row r="760" spans="2:6" s="28" customFormat="1">
      <c r="B760" s="19">
        <v>18</v>
      </c>
      <c r="C760" s="29" t="s">
        <v>628</v>
      </c>
      <c r="D760" s="12">
        <v>415.5921859999994</v>
      </c>
      <c r="E760" s="27"/>
      <c r="F760" s="27"/>
    </row>
    <row r="761" spans="2:6" s="28" customFormat="1">
      <c r="B761" s="19"/>
      <c r="C761" s="35" t="s">
        <v>106</v>
      </c>
      <c r="D761" s="12">
        <f>SUM(D743:D760)</f>
        <v>563957.45452799997</v>
      </c>
      <c r="E761" s="27"/>
      <c r="F761" s="27"/>
    </row>
    <row r="762" spans="2:6" s="28" customFormat="1">
      <c r="B762" s="20"/>
      <c r="C762" s="35" t="s">
        <v>200</v>
      </c>
      <c r="D762" s="12"/>
      <c r="E762" s="27"/>
      <c r="F762" s="27"/>
    </row>
    <row r="763" spans="2:6" s="28" customFormat="1">
      <c r="B763" s="19">
        <v>1</v>
      </c>
      <c r="C763" s="29" t="s">
        <v>686</v>
      </c>
      <c r="D763" s="12">
        <v>11913.475453999998</v>
      </c>
      <c r="E763" s="27"/>
      <c r="F763" s="27"/>
    </row>
    <row r="764" spans="2:6" s="28" customFormat="1">
      <c r="B764" s="19">
        <v>2</v>
      </c>
      <c r="C764" s="29" t="s">
        <v>687</v>
      </c>
      <c r="D764" s="12">
        <v>642310.13075599982</v>
      </c>
      <c r="E764" s="27"/>
      <c r="F764" s="27"/>
    </row>
    <row r="765" spans="2:6" s="28" customFormat="1" ht="37.5">
      <c r="B765" s="19">
        <v>3</v>
      </c>
      <c r="C765" s="29" t="s">
        <v>308</v>
      </c>
      <c r="D765" s="12">
        <v>3241.0928219999987</v>
      </c>
      <c r="E765" s="27"/>
      <c r="F765" s="27"/>
    </row>
    <row r="766" spans="2:6" s="28" customFormat="1">
      <c r="B766" s="19">
        <v>4</v>
      </c>
      <c r="C766" s="29" t="s">
        <v>688</v>
      </c>
      <c r="D766" s="12">
        <v>5785.3537049999977</v>
      </c>
      <c r="E766" s="27"/>
      <c r="F766" s="27"/>
    </row>
    <row r="767" spans="2:6" s="28" customFormat="1" ht="29.25" customHeight="1">
      <c r="B767" s="19">
        <v>5</v>
      </c>
      <c r="C767" s="29" t="s">
        <v>689</v>
      </c>
      <c r="D767" s="12">
        <v>5841.9519650000002</v>
      </c>
      <c r="E767" s="27"/>
      <c r="F767" s="27"/>
    </row>
    <row r="768" spans="2:6" s="28" customFormat="1">
      <c r="B768" s="19">
        <v>6</v>
      </c>
      <c r="C768" s="29" t="s">
        <v>690</v>
      </c>
      <c r="D768" s="12">
        <v>10195.260127</v>
      </c>
      <c r="E768" s="27"/>
      <c r="F768" s="27"/>
    </row>
    <row r="769" spans="2:6" s="28" customFormat="1">
      <c r="B769" s="19">
        <v>7</v>
      </c>
      <c r="C769" s="29" t="s">
        <v>291</v>
      </c>
      <c r="D769" s="12">
        <v>6900.0329139999958</v>
      </c>
      <c r="E769" s="27"/>
      <c r="F769" s="27"/>
    </row>
    <row r="770" spans="2:6" s="28" customFormat="1">
      <c r="B770" s="19">
        <v>8</v>
      </c>
      <c r="C770" s="29" t="s">
        <v>292</v>
      </c>
      <c r="D770" s="12">
        <v>5502.5274229999995</v>
      </c>
      <c r="E770" s="27"/>
      <c r="F770" s="27"/>
    </row>
    <row r="771" spans="2:6" s="28" customFormat="1">
      <c r="B771" s="19">
        <v>9</v>
      </c>
      <c r="C771" s="29" t="s">
        <v>691</v>
      </c>
      <c r="D771" s="12">
        <v>7947.6975380000003</v>
      </c>
      <c r="E771" s="27"/>
      <c r="F771" s="27"/>
    </row>
    <row r="772" spans="2:6" s="28" customFormat="1">
      <c r="B772" s="19">
        <v>10</v>
      </c>
      <c r="C772" s="29" t="s">
        <v>692</v>
      </c>
      <c r="D772" s="12">
        <v>1475.79</v>
      </c>
      <c r="E772" s="27"/>
      <c r="F772" s="27"/>
    </row>
    <row r="773" spans="2:6" s="28" customFormat="1">
      <c r="B773" s="19">
        <v>11</v>
      </c>
      <c r="C773" s="29" t="s">
        <v>693</v>
      </c>
      <c r="D773" s="12">
        <v>1741.6165020000008</v>
      </c>
      <c r="E773" s="27"/>
      <c r="F773" s="27"/>
    </row>
    <row r="774" spans="2:6" s="28" customFormat="1">
      <c r="B774" s="19">
        <v>12</v>
      </c>
      <c r="C774" s="29" t="s">
        <v>88</v>
      </c>
      <c r="D774" s="12">
        <v>1167.8405849999981</v>
      </c>
      <c r="E774" s="27"/>
      <c r="F774" s="27"/>
    </row>
    <row r="775" spans="2:6" s="28" customFormat="1">
      <c r="B775" s="19">
        <v>13</v>
      </c>
      <c r="C775" s="29" t="s">
        <v>367</v>
      </c>
      <c r="D775" s="12">
        <v>161030.610946</v>
      </c>
      <c r="E775" s="27"/>
      <c r="F775" s="27"/>
    </row>
    <row r="776" spans="2:6" s="28" customFormat="1">
      <c r="B776" s="19">
        <v>14</v>
      </c>
      <c r="C776" s="29" t="s">
        <v>420</v>
      </c>
      <c r="D776" s="12">
        <v>651.97664099999997</v>
      </c>
      <c r="E776" s="27"/>
      <c r="F776" s="27"/>
    </row>
    <row r="777" spans="2:6" s="28" customFormat="1">
      <c r="B777" s="19">
        <v>15</v>
      </c>
      <c r="C777" s="29" t="s">
        <v>485</v>
      </c>
      <c r="D777" s="12">
        <v>2962.9845519999999</v>
      </c>
      <c r="E777" s="27"/>
      <c r="F777" s="27"/>
    </row>
    <row r="778" spans="2:6" s="28" customFormat="1">
      <c r="B778" s="19">
        <v>16</v>
      </c>
      <c r="C778" s="29" t="s">
        <v>371</v>
      </c>
      <c r="D778" s="12">
        <v>136.64742399999909</v>
      </c>
      <c r="E778" s="27"/>
      <c r="F778" s="27"/>
    </row>
    <row r="779" spans="2:6" s="28" customFormat="1">
      <c r="B779" s="19">
        <v>17</v>
      </c>
      <c r="C779" s="29" t="s">
        <v>410</v>
      </c>
      <c r="D779" s="12">
        <v>1314.8978119999983</v>
      </c>
      <c r="E779" s="27"/>
      <c r="F779" s="27"/>
    </row>
    <row r="780" spans="2:6" s="28" customFormat="1">
      <c r="B780" s="19">
        <v>18</v>
      </c>
      <c r="C780" s="29" t="s">
        <v>372</v>
      </c>
      <c r="D780" s="12">
        <v>692.76158399999986</v>
      </c>
      <c r="E780" s="27"/>
      <c r="F780" s="27"/>
    </row>
    <row r="781" spans="2:6" s="28" customFormat="1">
      <c r="B781" s="19">
        <v>19</v>
      </c>
      <c r="C781" s="29" t="s">
        <v>421</v>
      </c>
      <c r="D781" s="12">
        <v>1068.951094</v>
      </c>
      <c r="E781" s="27"/>
      <c r="F781" s="27"/>
    </row>
    <row r="782" spans="2:6" s="28" customFormat="1">
      <c r="B782" s="19">
        <v>20</v>
      </c>
      <c r="C782" s="29" t="s">
        <v>461</v>
      </c>
      <c r="D782" s="12">
        <v>467.90973799999915</v>
      </c>
      <c r="E782" s="27"/>
      <c r="F782" s="27"/>
    </row>
    <row r="783" spans="2:6" s="28" customFormat="1">
      <c r="B783" s="19">
        <v>21</v>
      </c>
      <c r="C783" s="29" t="s">
        <v>376</v>
      </c>
      <c r="D783" s="12">
        <v>1924.2330099999995</v>
      </c>
      <c r="E783" s="27"/>
      <c r="F783" s="27"/>
    </row>
    <row r="784" spans="2:6" s="28" customFormat="1">
      <c r="B784" s="19">
        <v>22</v>
      </c>
      <c r="C784" s="29" t="s">
        <v>377</v>
      </c>
      <c r="D784" s="12">
        <v>90.748469999999088</v>
      </c>
      <c r="E784" s="27"/>
      <c r="F784" s="27"/>
    </row>
    <row r="785" spans="2:6" s="28" customFormat="1">
      <c r="B785" s="19">
        <v>23</v>
      </c>
      <c r="C785" s="29" t="s">
        <v>470</v>
      </c>
      <c r="D785" s="12">
        <v>1043.946586</v>
      </c>
      <c r="E785" s="27"/>
      <c r="F785" s="27"/>
    </row>
    <row r="786" spans="2:6" s="28" customFormat="1">
      <c r="B786" s="19">
        <v>24</v>
      </c>
      <c r="C786" s="29" t="s">
        <v>379</v>
      </c>
      <c r="D786" s="12">
        <v>963.47334899999896</v>
      </c>
      <c r="E786" s="27"/>
      <c r="F786" s="27"/>
    </row>
    <row r="787" spans="2:6" s="28" customFormat="1">
      <c r="B787" s="19">
        <v>25</v>
      </c>
      <c r="C787" s="29" t="s">
        <v>380</v>
      </c>
      <c r="D787" s="12">
        <v>1438.2264559999994</v>
      </c>
      <c r="E787" s="27"/>
      <c r="F787" s="27"/>
    </row>
    <row r="788" spans="2:6" s="28" customFormat="1">
      <c r="B788" s="19">
        <v>26</v>
      </c>
      <c r="C788" s="29" t="s">
        <v>593</v>
      </c>
      <c r="D788" s="12">
        <v>831.17322299999887</v>
      </c>
      <c r="E788" s="27"/>
      <c r="F788" s="27"/>
    </row>
    <row r="789" spans="2:6" s="28" customFormat="1">
      <c r="B789" s="19">
        <v>27</v>
      </c>
      <c r="C789" s="29" t="s">
        <v>684</v>
      </c>
      <c r="D789" s="12">
        <v>680.35846399999923</v>
      </c>
      <c r="E789" s="27"/>
      <c r="F789" s="27"/>
    </row>
    <row r="790" spans="2:6" s="28" customFormat="1">
      <c r="B790" s="19">
        <v>28</v>
      </c>
      <c r="C790" s="29" t="s">
        <v>418</v>
      </c>
      <c r="D790" s="12">
        <v>872.77901300000008</v>
      </c>
      <c r="E790" s="27"/>
      <c r="F790" s="27"/>
    </row>
    <row r="791" spans="2:6" s="28" customFormat="1">
      <c r="B791" s="19">
        <v>29</v>
      </c>
      <c r="C791" s="29" t="s">
        <v>415</v>
      </c>
      <c r="D791" s="12">
        <v>554.85545199999797</v>
      </c>
      <c r="E791" s="27"/>
      <c r="F791" s="27"/>
    </row>
    <row r="792" spans="2:6" s="28" customFormat="1">
      <c r="B792" s="19">
        <v>30</v>
      </c>
      <c r="C792" s="29" t="s">
        <v>654</v>
      </c>
      <c r="D792" s="12">
        <v>682.0648369999999</v>
      </c>
      <c r="E792" s="27"/>
      <c r="F792" s="27"/>
    </row>
    <row r="793" spans="2:6" s="28" customFormat="1">
      <c r="B793" s="19">
        <v>31</v>
      </c>
      <c r="C793" s="29" t="s">
        <v>655</v>
      </c>
      <c r="D793" s="12">
        <v>480.93680800000038</v>
      </c>
      <c r="E793" s="27"/>
      <c r="F793" s="27"/>
    </row>
    <row r="794" spans="2:6" s="28" customFormat="1" ht="24" customHeight="1">
      <c r="B794" s="19">
        <v>32</v>
      </c>
      <c r="C794" s="29" t="s">
        <v>511</v>
      </c>
      <c r="D794" s="12">
        <v>36019.150299000001</v>
      </c>
      <c r="E794" s="27"/>
      <c r="F794" s="27"/>
    </row>
    <row r="795" spans="2:6" s="28" customFormat="1" ht="17.25" customHeight="1">
      <c r="B795" s="19">
        <v>33</v>
      </c>
      <c r="C795" s="29" t="s">
        <v>262</v>
      </c>
      <c r="D795" s="12">
        <v>1975.8243929999999</v>
      </c>
      <c r="E795" s="27"/>
      <c r="F795" s="27"/>
    </row>
    <row r="796" spans="2:6" s="28" customFormat="1">
      <c r="B796" s="19">
        <v>34</v>
      </c>
      <c r="C796" s="29" t="s">
        <v>463</v>
      </c>
      <c r="D796" s="12">
        <v>114.58760000000007</v>
      </c>
      <c r="E796" s="27"/>
      <c r="F796" s="27"/>
    </row>
    <row r="797" spans="2:6" s="28" customFormat="1">
      <c r="B797" s="19"/>
      <c r="C797" s="35" t="s">
        <v>106</v>
      </c>
      <c r="D797" s="12">
        <f>SUM(D763:D796)</f>
        <v>920021.86754199967</v>
      </c>
      <c r="E797" s="27"/>
      <c r="F797" s="27"/>
    </row>
    <row r="798" spans="2:6" s="28" customFormat="1">
      <c r="B798" s="20"/>
      <c r="C798" s="35" t="s">
        <v>201</v>
      </c>
      <c r="D798" s="12"/>
      <c r="E798" s="27"/>
      <c r="F798" s="27"/>
    </row>
    <row r="799" spans="2:6" s="28" customFormat="1">
      <c r="B799" s="19">
        <v>1</v>
      </c>
      <c r="C799" s="29" t="s">
        <v>694</v>
      </c>
      <c r="D799" s="12">
        <v>6756.3212639999965</v>
      </c>
      <c r="E799" s="27"/>
      <c r="F799" s="27"/>
    </row>
    <row r="800" spans="2:6" s="28" customFormat="1">
      <c r="B800" s="19">
        <v>2</v>
      </c>
      <c r="C800" s="29" t="s">
        <v>293</v>
      </c>
      <c r="D800" s="12">
        <v>465.55</v>
      </c>
      <c r="E800" s="27"/>
      <c r="F800" s="27"/>
    </row>
    <row r="801" spans="2:6" s="28" customFormat="1">
      <c r="B801" s="19">
        <v>3</v>
      </c>
      <c r="C801" s="29" t="s">
        <v>695</v>
      </c>
      <c r="D801" s="12">
        <v>4927.0621579999997</v>
      </c>
      <c r="E801" s="27"/>
      <c r="F801" s="27"/>
    </row>
    <row r="802" spans="2:6" s="28" customFormat="1" ht="37.5">
      <c r="B802" s="19">
        <v>4</v>
      </c>
      <c r="C802" s="29" t="s">
        <v>696</v>
      </c>
      <c r="D802" s="12">
        <v>1667.612157999999</v>
      </c>
      <c r="E802" s="27"/>
      <c r="F802" s="27"/>
    </row>
    <row r="803" spans="2:6" s="28" customFormat="1">
      <c r="B803" s="19">
        <v>5</v>
      </c>
      <c r="C803" s="29" t="s">
        <v>202</v>
      </c>
      <c r="D803" s="12">
        <v>3706.9450739999975</v>
      </c>
      <c r="E803" s="27"/>
      <c r="F803" s="27"/>
    </row>
    <row r="804" spans="2:6" s="28" customFormat="1">
      <c r="B804" s="19">
        <v>6</v>
      </c>
      <c r="C804" s="29" t="s">
        <v>203</v>
      </c>
      <c r="D804" s="12">
        <v>81433.223914000002</v>
      </c>
      <c r="E804" s="27"/>
      <c r="F804" s="27"/>
    </row>
    <row r="805" spans="2:6" s="28" customFormat="1">
      <c r="B805" s="19">
        <v>7</v>
      </c>
      <c r="C805" s="29" t="s">
        <v>697</v>
      </c>
      <c r="D805" s="12">
        <v>1118.2900359999994</v>
      </c>
      <c r="E805" s="27"/>
      <c r="F805" s="27"/>
    </row>
    <row r="806" spans="2:6" s="28" customFormat="1">
      <c r="B806" s="19">
        <v>8</v>
      </c>
      <c r="C806" s="29" t="s">
        <v>511</v>
      </c>
      <c r="D806" s="12">
        <v>1659.7016779999994</v>
      </c>
      <c r="E806" s="27"/>
      <c r="F806" s="27"/>
    </row>
    <row r="807" spans="2:6" s="28" customFormat="1">
      <c r="B807" s="19">
        <v>9</v>
      </c>
      <c r="C807" s="29" t="s">
        <v>71</v>
      </c>
      <c r="D807" s="12">
        <v>428.82791599999928</v>
      </c>
      <c r="E807" s="27"/>
      <c r="F807" s="27"/>
    </row>
    <row r="808" spans="2:6" s="28" customFormat="1">
      <c r="B808" s="19">
        <v>10</v>
      </c>
      <c r="C808" s="29" t="s">
        <v>384</v>
      </c>
      <c r="D808" s="12">
        <v>377.94848799999909</v>
      </c>
      <c r="E808" s="27"/>
      <c r="F808" s="27"/>
    </row>
    <row r="809" spans="2:6" s="28" customFormat="1">
      <c r="B809" s="19">
        <v>11</v>
      </c>
      <c r="C809" s="29" t="s">
        <v>367</v>
      </c>
      <c r="D809" s="12">
        <v>1276.1755160000002</v>
      </c>
      <c r="E809" s="27"/>
      <c r="F809" s="27"/>
    </row>
    <row r="810" spans="2:6" s="28" customFormat="1">
      <c r="B810" s="19">
        <v>12</v>
      </c>
      <c r="C810" s="29" t="s">
        <v>368</v>
      </c>
      <c r="D810" s="12">
        <v>785.05058799999915</v>
      </c>
      <c r="E810" s="27"/>
      <c r="F810" s="27"/>
    </row>
    <row r="811" spans="2:6" s="28" customFormat="1">
      <c r="B811" s="19">
        <v>13</v>
      </c>
      <c r="C811" s="29" t="s">
        <v>369</v>
      </c>
      <c r="D811" s="12">
        <v>499.58743799999957</v>
      </c>
      <c r="E811" s="27"/>
      <c r="F811" s="27"/>
    </row>
    <row r="812" spans="2:6" s="28" customFormat="1">
      <c r="B812" s="19">
        <v>14</v>
      </c>
      <c r="C812" s="29" t="s">
        <v>410</v>
      </c>
      <c r="D812" s="12">
        <v>1515.4221060000004</v>
      </c>
      <c r="E812" s="27"/>
      <c r="F812" s="27"/>
    </row>
    <row r="813" spans="2:6" s="28" customFormat="1">
      <c r="B813" s="19">
        <v>15</v>
      </c>
      <c r="C813" s="29" t="s">
        <v>372</v>
      </c>
      <c r="D813" s="12">
        <v>1921.5159420000005</v>
      </c>
      <c r="E813" s="27"/>
      <c r="F813" s="27"/>
    </row>
    <row r="814" spans="2:6" s="28" customFormat="1">
      <c r="B814" s="19">
        <v>16</v>
      </c>
      <c r="C814" s="29" t="s">
        <v>421</v>
      </c>
      <c r="D814" s="12">
        <v>295.81949800000007</v>
      </c>
      <c r="E814" s="27"/>
      <c r="F814" s="27"/>
    </row>
    <row r="815" spans="2:6" s="28" customFormat="1">
      <c r="B815" s="19">
        <v>17</v>
      </c>
      <c r="C815" s="29" t="s">
        <v>377</v>
      </c>
      <c r="D815" s="12">
        <v>304.25511999999935</v>
      </c>
      <c r="E815" s="27"/>
      <c r="F815" s="27"/>
    </row>
    <row r="816" spans="2:6" s="28" customFormat="1">
      <c r="B816" s="19">
        <v>18</v>
      </c>
      <c r="C816" s="29" t="s">
        <v>446</v>
      </c>
      <c r="D816" s="12">
        <v>811.24391799999989</v>
      </c>
      <c r="E816" s="27"/>
      <c r="F816" s="27"/>
    </row>
    <row r="817" spans="2:6" s="28" customFormat="1">
      <c r="B817" s="19">
        <v>19</v>
      </c>
      <c r="C817" s="29" t="s">
        <v>408</v>
      </c>
      <c r="D817" s="12">
        <v>600.33447599999954</v>
      </c>
      <c r="E817" s="27"/>
      <c r="F817" s="27"/>
    </row>
    <row r="818" spans="2:6" s="28" customFormat="1">
      <c r="B818" s="19">
        <v>20</v>
      </c>
      <c r="C818" s="29" t="s">
        <v>407</v>
      </c>
      <c r="D818" s="12">
        <v>680.94747199999983</v>
      </c>
      <c r="E818" s="27"/>
      <c r="F818" s="27"/>
    </row>
    <row r="819" spans="2:6" s="28" customFormat="1">
      <c r="B819" s="19">
        <v>21</v>
      </c>
      <c r="C819" s="29" t="s">
        <v>652</v>
      </c>
      <c r="D819" s="12">
        <v>305.29878600000029</v>
      </c>
      <c r="E819" s="27"/>
      <c r="F819" s="27"/>
    </row>
    <row r="820" spans="2:6" s="28" customFormat="1">
      <c r="B820" s="19">
        <v>22</v>
      </c>
      <c r="C820" s="29" t="s">
        <v>472</v>
      </c>
      <c r="D820" s="12">
        <v>367.34846399999969</v>
      </c>
      <c r="E820" s="27"/>
      <c r="F820" s="27"/>
    </row>
    <row r="821" spans="2:6" s="28" customFormat="1">
      <c r="B821" s="19">
        <v>23</v>
      </c>
      <c r="C821" s="29" t="s">
        <v>415</v>
      </c>
      <c r="D821" s="12">
        <v>921.23966799999994</v>
      </c>
      <c r="E821" s="27"/>
      <c r="F821" s="27"/>
    </row>
    <row r="822" spans="2:6" s="28" customFormat="1">
      <c r="B822" s="19"/>
      <c r="C822" s="35" t="s">
        <v>106</v>
      </c>
      <c r="D822" s="12">
        <f>SUM(D799:D821)</f>
        <v>112825.72167799997</v>
      </c>
      <c r="E822" s="27"/>
      <c r="F822" s="27"/>
    </row>
    <row r="823" spans="2:6" s="28" customFormat="1">
      <c r="B823" s="20"/>
      <c r="C823" s="35" t="s">
        <v>698</v>
      </c>
      <c r="D823" s="12"/>
      <c r="E823" s="27"/>
      <c r="F823" s="27"/>
    </row>
    <row r="824" spans="2:6" s="28" customFormat="1" ht="37.5">
      <c r="B824" s="19">
        <v>1</v>
      </c>
      <c r="C824" s="29" t="s">
        <v>699</v>
      </c>
      <c r="D824" s="12">
        <v>160630.27645199996</v>
      </c>
      <c r="E824" s="27"/>
      <c r="F824" s="27"/>
    </row>
    <row r="825" spans="2:6" s="28" customFormat="1">
      <c r="B825" s="19">
        <v>2</v>
      </c>
      <c r="C825" s="29" t="s">
        <v>294</v>
      </c>
      <c r="D825" s="12">
        <v>67070.02315751859</v>
      </c>
      <c r="E825" s="27"/>
      <c r="F825" s="27"/>
    </row>
    <row r="826" spans="2:6" s="28" customFormat="1">
      <c r="B826" s="19">
        <v>3</v>
      </c>
      <c r="C826" s="29" t="s">
        <v>700</v>
      </c>
      <c r="D826" s="12">
        <v>58800.064958000003</v>
      </c>
      <c r="E826" s="27"/>
      <c r="F826" s="27"/>
    </row>
    <row r="827" spans="2:6" s="28" customFormat="1">
      <c r="B827" s="19">
        <v>4</v>
      </c>
      <c r="C827" s="29" t="s">
        <v>309</v>
      </c>
      <c r="D827" s="12">
        <v>60198.449726999992</v>
      </c>
      <c r="E827" s="27"/>
      <c r="F827" s="27"/>
    </row>
    <row r="828" spans="2:6" s="28" customFormat="1">
      <c r="B828" s="19">
        <v>5</v>
      </c>
      <c r="C828" s="29" t="s">
        <v>536</v>
      </c>
      <c r="D828" s="12">
        <v>61109.335816999999</v>
      </c>
      <c r="E828" s="27"/>
      <c r="F828" s="27"/>
    </row>
    <row r="829" spans="2:6" s="28" customFormat="1">
      <c r="B829" s="19">
        <v>6</v>
      </c>
      <c r="C829" s="29" t="s">
        <v>295</v>
      </c>
      <c r="D829" s="12">
        <v>55111.150149000008</v>
      </c>
      <c r="E829" s="27"/>
      <c r="F829" s="27"/>
    </row>
    <row r="830" spans="2:6" s="28" customFormat="1">
      <c r="B830" s="19">
        <v>7</v>
      </c>
      <c r="C830" s="29" t="s">
        <v>701</v>
      </c>
      <c r="D830" s="12">
        <v>4160.6840950000042</v>
      </c>
      <c r="E830" s="27"/>
      <c r="F830" s="27"/>
    </row>
    <row r="831" spans="2:6" s="28" customFormat="1">
      <c r="B831" s="19">
        <v>8</v>
      </c>
      <c r="C831" s="29" t="s">
        <v>702</v>
      </c>
      <c r="D831" s="12">
        <v>916492.02240000013</v>
      </c>
      <c r="E831" s="27"/>
      <c r="F831" s="27"/>
    </row>
    <row r="832" spans="2:6" s="28" customFormat="1">
      <c r="B832" s="19">
        <v>9</v>
      </c>
      <c r="C832" s="29" t="s">
        <v>204</v>
      </c>
      <c r="D832" s="12">
        <v>450668.80766099994</v>
      </c>
      <c r="E832" s="27"/>
      <c r="F832" s="27"/>
    </row>
    <row r="833" spans="2:6" s="28" customFormat="1">
      <c r="B833" s="19">
        <v>10</v>
      </c>
      <c r="C833" s="29" t="s">
        <v>310</v>
      </c>
      <c r="D833" s="12">
        <v>550837.775394</v>
      </c>
      <c r="E833" s="27"/>
      <c r="F833" s="27"/>
    </row>
    <row r="834" spans="2:6" s="28" customFormat="1" ht="37.5">
      <c r="B834" s="19">
        <v>11</v>
      </c>
      <c r="C834" s="29" t="s">
        <v>307</v>
      </c>
      <c r="D834" s="12">
        <v>72451.227734999993</v>
      </c>
      <c r="E834" s="27"/>
      <c r="F834" s="27"/>
    </row>
    <row r="835" spans="2:6" s="28" customFormat="1" ht="37.5">
      <c r="B835" s="19">
        <v>12</v>
      </c>
      <c r="C835" s="29" t="s">
        <v>703</v>
      </c>
      <c r="D835" s="12">
        <v>820081.16455100011</v>
      </c>
      <c r="E835" s="27"/>
      <c r="F835" s="27"/>
    </row>
    <row r="836" spans="2:6" s="28" customFormat="1">
      <c r="B836" s="19">
        <v>13</v>
      </c>
      <c r="C836" s="29" t="s">
        <v>704</v>
      </c>
      <c r="D836" s="12">
        <v>73181.539999999994</v>
      </c>
      <c r="E836" s="27"/>
      <c r="F836" s="27"/>
    </row>
    <row r="837" spans="2:6" s="28" customFormat="1">
      <c r="B837" s="19">
        <v>14</v>
      </c>
      <c r="C837" s="29" t="s">
        <v>705</v>
      </c>
      <c r="D837" s="12">
        <v>49884.2</v>
      </c>
      <c r="E837" s="27"/>
      <c r="F837" s="27"/>
    </row>
    <row r="838" spans="2:6" s="28" customFormat="1" ht="37.5">
      <c r="B838" s="19">
        <v>15</v>
      </c>
      <c r="C838" s="29" t="s">
        <v>706</v>
      </c>
      <c r="D838" s="12">
        <v>37008.870567999998</v>
      </c>
      <c r="E838" s="27"/>
      <c r="F838" s="27"/>
    </row>
    <row r="839" spans="2:6" s="28" customFormat="1">
      <c r="B839" s="19">
        <v>16</v>
      </c>
      <c r="C839" s="29" t="s">
        <v>205</v>
      </c>
      <c r="D839" s="12">
        <v>3907.1923209999877</v>
      </c>
      <c r="E839" s="27"/>
      <c r="F839" s="27"/>
    </row>
    <row r="840" spans="2:6" s="28" customFormat="1" ht="26.25" customHeight="1">
      <c r="B840" s="19">
        <v>17</v>
      </c>
      <c r="C840" s="29" t="s">
        <v>707</v>
      </c>
      <c r="D840" s="12">
        <v>5704.5417809999999</v>
      </c>
      <c r="E840" s="27"/>
      <c r="F840" s="27"/>
    </row>
    <row r="841" spans="2:6" s="28" customFormat="1" ht="25.5" customHeight="1">
      <c r="B841" s="19">
        <v>18</v>
      </c>
      <c r="C841" s="29" t="s">
        <v>708</v>
      </c>
      <c r="D841" s="12">
        <v>1297.6188460000049</v>
      </c>
      <c r="E841" s="27"/>
      <c r="F841" s="27"/>
    </row>
    <row r="842" spans="2:6" s="28" customFormat="1" ht="27.75" customHeight="1">
      <c r="B842" s="19">
        <v>19</v>
      </c>
      <c r="C842" s="29" t="s">
        <v>124</v>
      </c>
      <c r="D842" s="12">
        <v>5254.2933549999943</v>
      </c>
      <c r="E842" s="27"/>
      <c r="F842" s="27"/>
    </row>
    <row r="843" spans="2:6" s="28" customFormat="1" ht="26.25" customHeight="1">
      <c r="B843" s="19">
        <v>20</v>
      </c>
      <c r="C843" s="29" t="s">
        <v>262</v>
      </c>
      <c r="D843" s="12">
        <v>56536.001949999998</v>
      </c>
      <c r="E843" s="27"/>
      <c r="F843" s="27"/>
    </row>
    <row r="844" spans="2:6" s="28" customFormat="1" ht="25.5" customHeight="1">
      <c r="B844" s="19">
        <v>21</v>
      </c>
      <c r="C844" s="29" t="s">
        <v>151</v>
      </c>
      <c r="D844" s="12">
        <v>3137.7368260000003</v>
      </c>
      <c r="E844" s="27"/>
      <c r="F844" s="27"/>
    </row>
    <row r="845" spans="2:6" s="28" customFormat="1">
      <c r="B845" s="19">
        <v>22</v>
      </c>
      <c r="C845" s="29" t="s">
        <v>384</v>
      </c>
      <c r="D845" s="12">
        <v>3510.3366910000041</v>
      </c>
      <c r="E845" s="27"/>
      <c r="F845" s="27"/>
    </row>
    <row r="846" spans="2:6" s="28" customFormat="1">
      <c r="B846" s="19">
        <v>23</v>
      </c>
      <c r="C846" s="29" t="s">
        <v>367</v>
      </c>
      <c r="D846" s="12">
        <v>5113.6868639999884</v>
      </c>
      <c r="E846" s="27"/>
      <c r="F846" s="27"/>
    </row>
    <row r="847" spans="2:6" s="28" customFormat="1">
      <c r="B847" s="19">
        <v>24</v>
      </c>
      <c r="C847" s="29" t="s">
        <v>369</v>
      </c>
      <c r="D847" s="12">
        <v>7709.5475179999848</v>
      </c>
      <c r="E847" s="27"/>
      <c r="F847" s="27"/>
    </row>
    <row r="848" spans="2:6" s="28" customFormat="1">
      <c r="B848" s="19">
        <v>25</v>
      </c>
      <c r="C848" s="29" t="s">
        <v>485</v>
      </c>
      <c r="D848" s="12">
        <v>29570.022851000009</v>
      </c>
      <c r="E848" s="27"/>
      <c r="F848" s="27"/>
    </row>
    <row r="849" spans="2:6" s="28" customFormat="1">
      <c r="B849" s="19">
        <v>26</v>
      </c>
      <c r="C849" s="29" t="s">
        <v>370</v>
      </c>
      <c r="D849" s="12">
        <v>545.93686499999603</v>
      </c>
      <c r="E849" s="27"/>
      <c r="F849" s="27"/>
    </row>
    <row r="850" spans="2:6" s="28" customFormat="1">
      <c r="B850" s="19">
        <v>27</v>
      </c>
      <c r="C850" s="29" t="s">
        <v>371</v>
      </c>
      <c r="D850" s="12">
        <v>4241.9770270000008</v>
      </c>
      <c r="E850" s="27"/>
      <c r="F850" s="27"/>
    </row>
    <row r="851" spans="2:6" s="28" customFormat="1">
      <c r="B851" s="19">
        <v>28</v>
      </c>
      <c r="C851" s="29" t="s">
        <v>410</v>
      </c>
      <c r="D851" s="12">
        <v>71812.626099999994</v>
      </c>
      <c r="E851" s="27"/>
      <c r="F851" s="27"/>
    </row>
    <row r="852" spans="2:6" s="28" customFormat="1">
      <c r="B852" s="19">
        <v>29</v>
      </c>
      <c r="C852" s="29" t="s">
        <v>401</v>
      </c>
      <c r="D852" s="12">
        <v>5071.1105959999986</v>
      </c>
      <c r="E852" s="27"/>
      <c r="F852" s="27"/>
    </row>
    <row r="853" spans="2:6" s="28" customFormat="1">
      <c r="B853" s="20">
        <v>30</v>
      </c>
      <c r="C853" s="11" t="s">
        <v>421</v>
      </c>
      <c r="D853" s="21">
        <v>3615.8409259999898</v>
      </c>
      <c r="E853" s="27"/>
      <c r="F853" s="27"/>
    </row>
    <row r="854" spans="2:6" s="28" customFormat="1">
      <c r="B854" s="20">
        <v>31</v>
      </c>
      <c r="C854" s="11" t="s">
        <v>373</v>
      </c>
      <c r="D854" s="21">
        <v>11090.971514999997</v>
      </c>
      <c r="E854" s="27"/>
      <c r="F854" s="27"/>
    </row>
    <row r="855" spans="2:6" s="28" customFormat="1">
      <c r="B855" s="20">
        <v>32</v>
      </c>
      <c r="C855" s="11" t="s">
        <v>482</v>
      </c>
      <c r="D855" s="21">
        <v>6174.5075840000063</v>
      </c>
      <c r="E855" s="27"/>
      <c r="F855" s="27"/>
    </row>
    <row r="856" spans="2:6" s="28" customFormat="1">
      <c r="B856" s="20">
        <v>33</v>
      </c>
      <c r="C856" s="11" t="s">
        <v>374</v>
      </c>
      <c r="D856" s="21">
        <v>75795.875487000012</v>
      </c>
      <c r="E856" s="27"/>
      <c r="F856" s="27"/>
    </row>
    <row r="857" spans="2:6" s="28" customFormat="1">
      <c r="B857" s="20">
        <v>34</v>
      </c>
      <c r="C857" s="11" t="s">
        <v>409</v>
      </c>
      <c r="D857" s="21">
        <v>27692.040953000003</v>
      </c>
      <c r="E857" s="27"/>
      <c r="F857" s="27"/>
    </row>
    <row r="858" spans="2:6" s="28" customFormat="1">
      <c r="B858" s="20">
        <v>35</v>
      </c>
      <c r="C858" s="11" t="s">
        <v>514</v>
      </c>
      <c r="D858" s="21">
        <v>61185.487327000003</v>
      </c>
      <c r="E858" s="27"/>
      <c r="F858" s="27"/>
    </row>
    <row r="859" spans="2:6" s="28" customFormat="1">
      <c r="B859" s="20">
        <v>36</v>
      </c>
      <c r="C859" s="11" t="s">
        <v>377</v>
      </c>
      <c r="D859" s="21">
        <v>839.55078199999116</v>
      </c>
      <c r="E859" s="27"/>
      <c r="F859" s="27"/>
    </row>
    <row r="860" spans="2:6" s="28" customFormat="1">
      <c r="B860" s="20">
        <v>37</v>
      </c>
      <c r="C860" s="11" t="s">
        <v>470</v>
      </c>
      <c r="D860" s="21">
        <v>31559.707000000002</v>
      </c>
      <c r="E860" s="27"/>
      <c r="F860" s="27"/>
    </row>
    <row r="861" spans="2:6" s="28" customFormat="1">
      <c r="B861" s="20">
        <v>38</v>
      </c>
      <c r="C861" s="11" t="s">
        <v>378</v>
      </c>
      <c r="D861" s="21">
        <v>1292.6582049999852</v>
      </c>
      <c r="E861" s="27"/>
      <c r="F861" s="27"/>
    </row>
    <row r="862" spans="2:6" s="28" customFormat="1">
      <c r="B862" s="20">
        <v>39</v>
      </c>
      <c r="C862" s="11" t="s">
        <v>379</v>
      </c>
      <c r="D862" s="21">
        <v>9420.6686660000123</v>
      </c>
      <c r="E862" s="27"/>
      <c r="F862" s="27"/>
    </row>
    <row r="863" spans="2:6" s="28" customFormat="1">
      <c r="B863" s="20">
        <v>40</v>
      </c>
      <c r="C863" s="11" t="s">
        <v>465</v>
      </c>
      <c r="D863" s="21">
        <v>3325.4902839999995</v>
      </c>
      <c r="E863" s="27"/>
      <c r="F863" s="27"/>
    </row>
    <row r="864" spans="2:6" s="28" customFormat="1">
      <c r="B864" s="20">
        <v>41</v>
      </c>
      <c r="C864" s="11" t="s">
        <v>408</v>
      </c>
      <c r="D864" s="21">
        <v>1843.0838609999919</v>
      </c>
      <c r="E864" s="27"/>
      <c r="F864" s="27"/>
    </row>
    <row r="865" spans="2:6" s="28" customFormat="1">
      <c r="B865" s="20">
        <v>42</v>
      </c>
      <c r="C865" s="11" t="s">
        <v>460</v>
      </c>
      <c r="D865" s="21">
        <v>8214.175499999983</v>
      </c>
      <c r="E865" s="27"/>
      <c r="F865" s="27"/>
    </row>
    <row r="866" spans="2:6" s="28" customFormat="1">
      <c r="B866" s="20">
        <v>43</v>
      </c>
      <c r="C866" s="11" t="s">
        <v>593</v>
      </c>
      <c r="D866" s="21">
        <v>10919.068298999991</v>
      </c>
      <c r="E866" s="27"/>
      <c r="F866" s="27"/>
    </row>
    <row r="867" spans="2:6" s="28" customFormat="1">
      <c r="B867" s="20">
        <v>44</v>
      </c>
      <c r="C867" s="11" t="s">
        <v>435</v>
      </c>
      <c r="D867" s="21">
        <v>3106.8420399999886</v>
      </c>
      <c r="E867" s="27"/>
      <c r="F867" s="27"/>
    </row>
    <row r="868" spans="2:6" s="28" customFormat="1">
      <c r="B868" s="20">
        <v>45</v>
      </c>
      <c r="C868" s="11" t="s">
        <v>418</v>
      </c>
      <c r="D868" s="21">
        <v>565.7969379999995</v>
      </c>
      <c r="E868" s="27"/>
      <c r="F868" s="27"/>
    </row>
    <row r="869" spans="2:6" s="28" customFormat="1">
      <c r="B869" s="20">
        <v>46</v>
      </c>
      <c r="C869" s="11" t="s">
        <v>472</v>
      </c>
      <c r="D869" s="21">
        <v>670.39924999999494</v>
      </c>
      <c r="E869" s="27"/>
      <c r="F869" s="27"/>
    </row>
    <row r="870" spans="2:6" s="28" customFormat="1">
      <c r="B870" s="20">
        <v>47</v>
      </c>
      <c r="C870" s="11" t="s">
        <v>463</v>
      </c>
      <c r="D870" s="21">
        <v>778.93207899999834</v>
      </c>
      <c r="E870" s="27"/>
      <c r="F870" s="27"/>
    </row>
    <row r="871" spans="2:6" s="28" customFormat="1">
      <c r="B871" s="20">
        <v>48</v>
      </c>
      <c r="C871" s="11" t="s">
        <v>415</v>
      </c>
      <c r="D871" s="21">
        <v>65265.703731000001</v>
      </c>
      <c r="E871" s="27"/>
      <c r="F871" s="27"/>
    </row>
    <row r="872" spans="2:6" s="28" customFormat="1">
      <c r="B872" s="20">
        <v>49</v>
      </c>
      <c r="C872" s="11" t="s">
        <v>654</v>
      </c>
      <c r="D872" s="21">
        <v>1166.2726540000003</v>
      </c>
      <c r="E872" s="27"/>
      <c r="F872" s="27"/>
    </row>
    <row r="873" spans="2:6" s="28" customFormat="1">
      <c r="B873" s="20">
        <v>50</v>
      </c>
      <c r="C873" s="11" t="s">
        <v>655</v>
      </c>
      <c r="D873" s="21">
        <v>58294.97144999999</v>
      </c>
      <c r="E873" s="27"/>
      <c r="F873" s="27"/>
    </row>
    <row r="874" spans="2:6" s="28" customFormat="1">
      <c r="B874" s="20">
        <v>51</v>
      </c>
      <c r="C874" s="11" t="s">
        <v>709</v>
      </c>
      <c r="D874" s="21">
        <v>539.80961199999001</v>
      </c>
      <c r="E874" s="27"/>
      <c r="F874" s="27"/>
    </row>
    <row r="875" spans="2:6" s="28" customFormat="1">
      <c r="B875" s="20">
        <v>52</v>
      </c>
      <c r="C875" s="11" t="s">
        <v>419</v>
      </c>
      <c r="D875" s="21">
        <v>12985.341234000007</v>
      </c>
      <c r="E875" s="27"/>
      <c r="F875" s="27"/>
    </row>
    <row r="876" spans="2:6" s="28" customFormat="1">
      <c r="B876" s="20">
        <v>53</v>
      </c>
      <c r="C876" s="11" t="s">
        <v>657</v>
      </c>
      <c r="D876" s="21">
        <v>13755.572461999996</v>
      </c>
      <c r="E876" s="27"/>
      <c r="F876" s="27"/>
    </row>
    <row r="877" spans="2:6" s="28" customFormat="1">
      <c r="B877" s="20">
        <v>54</v>
      </c>
      <c r="C877" s="11" t="s">
        <v>473</v>
      </c>
      <c r="D877" s="21">
        <v>54202.195398999989</v>
      </c>
      <c r="E877" s="27"/>
      <c r="F877" s="27"/>
    </row>
    <row r="878" spans="2:6" s="28" customFormat="1">
      <c r="B878" s="20">
        <v>55</v>
      </c>
      <c r="C878" s="11" t="s">
        <v>476</v>
      </c>
      <c r="D878" s="21">
        <v>1382.2062519999963</v>
      </c>
      <c r="E878" s="27"/>
      <c r="F878" s="27"/>
    </row>
    <row r="879" spans="2:6" s="28" customFormat="1">
      <c r="B879" s="20">
        <v>56</v>
      </c>
      <c r="C879" s="11" t="s">
        <v>658</v>
      </c>
      <c r="D879" s="21">
        <v>49514.974500000011</v>
      </c>
      <c r="E879" s="27"/>
      <c r="F879" s="27"/>
    </row>
    <row r="880" spans="2:6" s="28" customFormat="1">
      <c r="B880" s="20">
        <v>57</v>
      </c>
      <c r="C880" s="11" t="s">
        <v>710</v>
      </c>
      <c r="D880" s="21">
        <v>50436.300969000004</v>
      </c>
      <c r="E880" s="27"/>
      <c r="F880" s="27"/>
    </row>
    <row r="881" spans="2:6" s="28" customFormat="1">
      <c r="B881" s="20">
        <v>58</v>
      </c>
      <c r="C881" s="11" t="s">
        <v>711</v>
      </c>
      <c r="D881" s="21">
        <v>11792.463106000003</v>
      </c>
      <c r="E881" s="27"/>
      <c r="F881" s="27"/>
    </row>
    <row r="882" spans="2:6" s="28" customFormat="1">
      <c r="B882" s="20">
        <v>59</v>
      </c>
      <c r="C882" s="11" t="s">
        <v>659</v>
      </c>
      <c r="D882" s="21">
        <v>45620.774335999995</v>
      </c>
      <c r="E882" s="27"/>
      <c r="F882" s="27"/>
    </row>
    <row r="883" spans="2:6" s="28" customFormat="1">
      <c r="B883" s="20">
        <v>60</v>
      </c>
      <c r="C883" s="11" t="s">
        <v>712</v>
      </c>
      <c r="D883" s="21">
        <v>3256.9895449999894</v>
      </c>
      <c r="E883" s="27"/>
      <c r="F883" s="27"/>
    </row>
    <row r="884" spans="2:6" s="28" customFormat="1">
      <c r="B884" s="20">
        <v>61</v>
      </c>
      <c r="C884" s="11" t="s">
        <v>713</v>
      </c>
      <c r="D884" s="21">
        <v>177.16926799999055</v>
      </c>
      <c r="E884" s="27"/>
      <c r="F884" s="27"/>
    </row>
    <row r="885" spans="2:6" s="28" customFormat="1">
      <c r="B885" s="20">
        <v>62</v>
      </c>
      <c r="C885" s="11" t="s">
        <v>311</v>
      </c>
      <c r="D885" s="21">
        <v>4937.4843630000005</v>
      </c>
      <c r="E885" s="27"/>
      <c r="F885" s="27"/>
    </row>
    <row r="886" spans="2:6" s="28" customFormat="1" ht="24" customHeight="1">
      <c r="B886" s="20">
        <v>63</v>
      </c>
      <c r="C886" s="11" t="s">
        <v>714</v>
      </c>
      <c r="D886" s="21">
        <v>5692.9853079999993</v>
      </c>
      <c r="E886" s="27"/>
      <c r="F886" s="27"/>
    </row>
    <row r="887" spans="2:6" s="28" customFormat="1">
      <c r="B887" s="20">
        <v>64</v>
      </c>
      <c r="C887" s="11" t="s">
        <v>715</v>
      </c>
      <c r="D887" s="21">
        <v>20616.303100000001</v>
      </c>
      <c r="E887" s="27"/>
      <c r="F887" s="27"/>
    </row>
    <row r="888" spans="2:6" s="28" customFormat="1">
      <c r="B888" s="20"/>
      <c r="C888" s="35" t="s">
        <v>106</v>
      </c>
      <c r="D888" s="21">
        <f>SUM(D824:D887)</f>
        <v>4298826.8362405179</v>
      </c>
      <c r="E888" s="27"/>
      <c r="F888" s="27"/>
    </row>
    <row r="889" spans="2:6" s="28" customFormat="1">
      <c r="B889" s="20"/>
      <c r="C889" s="35" t="s">
        <v>312</v>
      </c>
      <c r="D889" s="21"/>
      <c r="E889" s="27"/>
      <c r="F889" s="27"/>
    </row>
    <row r="890" spans="2:6" s="28" customFormat="1">
      <c r="B890" s="20">
        <v>1</v>
      </c>
      <c r="C890" s="11" t="s">
        <v>716</v>
      </c>
      <c r="D890" s="21">
        <v>334535.52898399998</v>
      </c>
      <c r="E890" s="27"/>
      <c r="F890" s="27"/>
    </row>
    <row r="891" spans="2:6" s="28" customFormat="1" ht="37.5">
      <c r="B891" s="20">
        <v>2</v>
      </c>
      <c r="C891" s="11" t="s">
        <v>307</v>
      </c>
      <c r="D891" s="21">
        <v>364.19892199999776</v>
      </c>
      <c r="E891" s="27"/>
      <c r="F891" s="27"/>
    </row>
    <row r="892" spans="2:6" s="28" customFormat="1" ht="37.5">
      <c r="B892" s="20">
        <v>3</v>
      </c>
      <c r="C892" s="11" t="s">
        <v>717</v>
      </c>
      <c r="D892" s="21">
        <v>4608.3694850000029</v>
      </c>
      <c r="E892" s="27"/>
      <c r="F892" s="27"/>
    </row>
    <row r="893" spans="2:6" s="28" customFormat="1">
      <c r="B893" s="20">
        <v>4</v>
      </c>
      <c r="C893" s="11" t="s">
        <v>206</v>
      </c>
      <c r="D893" s="21">
        <v>405.19228500000008</v>
      </c>
      <c r="E893" s="27"/>
      <c r="F893" s="27"/>
    </row>
    <row r="894" spans="2:6" s="28" customFormat="1">
      <c r="B894" s="20">
        <v>5</v>
      </c>
      <c r="C894" s="11" t="s">
        <v>207</v>
      </c>
      <c r="D894" s="21">
        <v>2914.5935919999993</v>
      </c>
      <c r="E894" s="27"/>
      <c r="F894" s="27"/>
    </row>
    <row r="895" spans="2:6" s="28" customFormat="1">
      <c r="B895" s="20">
        <v>6</v>
      </c>
      <c r="C895" s="11" t="s">
        <v>718</v>
      </c>
      <c r="D895" s="21">
        <v>10348.650458999999</v>
      </c>
      <c r="E895" s="27"/>
      <c r="F895" s="27"/>
    </row>
    <row r="896" spans="2:6" s="28" customFormat="1">
      <c r="B896" s="20">
        <v>7</v>
      </c>
      <c r="C896" s="11" t="s">
        <v>296</v>
      </c>
      <c r="D896" s="21">
        <v>4197.0443849999992</v>
      </c>
      <c r="E896" s="27"/>
      <c r="F896" s="27"/>
    </row>
    <row r="897" spans="2:6" s="28" customFormat="1" ht="27" customHeight="1">
      <c r="B897" s="20">
        <v>8</v>
      </c>
      <c r="C897" s="11" t="s">
        <v>262</v>
      </c>
      <c r="D897" s="21">
        <v>193.96546399999977</v>
      </c>
      <c r="E897" s="27"/>
      <c r="F897" s="27"/>
    </row>
    <row r="898" spans="2:6" s="28" customFormat="1">
      <c r="B898" s="20">
        <v>9</v>
      </c>
      <c r="C898" s="11" t="s">
        <v>719</v>
      </c>
      <c r="D898" s="21">
        <v>479.52554399999872</v>
      </c>
      <c r="E898" s="27"/>
      <c r="F898" s="27"/>
    </row>
    <row r="899" spans="2:6" s="28" customFormat="1">
      <c r="B899" s="20">
        <v>10</v>
      </c>
      <c r="C899" s="11" t="s">
        <v>384</v>
      </c>
      <c r="D899" s="21">
        <v>781.37179499999638</v>
      </c>
      <c r="E899" s="27"/>
      <c r="F899" s="27"/>
    </row>
    <row r="900" spans="2:6" s="28" customFormat="1">
      <c r="B900" s="20">
        <v>11</v>
      </c>
      <c r="C900" s="11" t="s">
        <v>410</v>
      </c>
      <c r="D900" s="21">
        <v>112.49019499999986</v>
      </c>
      <c r="E900" s="27"/>
      <c r="F900" s="27"/>
    </row>
    <row r="901" spans="2:6" s="28" customFormat="1">
      <c r="B901" s="20">
        <v>12</v>
      </c>
      <c r="C901" s="11" t="s">
        <v>656</v>
      </c>
      <c r="D901" s="21">
        <v>218.66242800000009</v>
      </c>
      <c r="E901" s="27"/>
      <c r="F901" s="27"/>
    </row>
    <row r="902" spans="2:6" s="28" customFormat="1">
      <c r="B902" s="20">
        <v>13</v>
      </c>
      <c r="C902" s="11" t="s">
        <v>628</v>
      </c>
      <c r="D902" s="21">
        <v>1241.7194259999969</v>
      </c>
      <c r="E902" s="27"/>
      <c r="F902" s="27"/>
    </row>
    <row r="903" spans="2:6" s="28" customFormat="1">
      <c r="B903" s="20"/>
      <c r="C903" s="35" t="s">
        <v>106</v>
      </c>
      <c r="D903" s="21">
        <f>SUM(D890:D902)</f>
        <v>360401.3129640001</v>
      </c>
      <c r="E903" s="27"/>
      <c r="F903" s="27"/>
    </row>
    <row r="904" spans="2:6" s="28" customFormat="1">
      <c r="B904" s="20"/>
      <c r="C904" s="35" t="s">
        <v>209</v>
      </c>
      <c r="D904" s="21"/>
      <c r="E904" s="27"/>
      <c r="F904" s="27"/>
    </row>
    <row r="905" spans="2:6" s="28" customFormat="1">
      <c r="B905" s="20">
        <v>1</v>
      </c>
      <c r="C905" s="11" t="s">
        <v>720</v>
      </c>
      <c r="D905" s="21">
        <v>235.76</v>
      </c>
      <c r="E905" s="27"/>
      <c r="F905" s="27"/>
    </row>
    <row r="906" spans="2:6" s="28" customFormat="1">
      <c r="B906" s="20">
        <v>2</v>
      </c>
      <c r="C906" s="11" t="s">
        <v>413</v>
      </c>
      <c r="D906" s="21">
        <v>308.61</v>
      </c>
      <c r="E906" s="27"/>
      <c r="F906" s="27"/>
    </row>
    <row r="907" spans="2:6" s="28" customFormat="1">
      <c r="B907" s="20">
        <v>3</v>
      </c>
      <c r="C907" s="11" t="s">
        <v>401</v>
      </c>
      <c r="D907" s="21">
        <v>133.02000000000001</v>
      </c>
      <c r="E907" s="27"/>
      <c r="F907" s="27"/>
    </row>
    <row r="908" spans="2:6" s="28" customFormat="1">
      <c r="B908" s="20">
        <v>4</v>
      </c>
      <c r="C908" s="11" t="s">
        <v>721</v>
      </c>
      <c r="D908" s="21">
        <v>503.06</v>
      </c>
      <c r="E908" s="27"/>
      <c r="F908" s="27"/>
    </row>
    <row r="909" spans="2:6" s="28" customFormat="1" ht="37.5">
      <c r="B909" s="20">
        <v>5</v>
      </c>
      <c r="C909" s="11" t="s">
        <v>722</v>
      </c>
      <c r="D909" s="21">
        <v>978.86</v>
      </c>
      <c r="E909" s="27"/>
      <c r="F909" s="27"/>
    </row>
    <row r="910" spans="2:6" s="28" customFormat="1">
      <c r="B910" s="20">
        <v>6</v>
      </c>
      <c r="C910" s="11" t="s">
        <v>210</v>
      </c>
      <c r="D910" s="21">
        <v>502.92</v>
      </c>
      <c r="E910" s="27"/>
      <c r="F910" s="27"/>
    </row>
    <row r="911" spans="2:6" s="28" customFormat="1" ht="24" customHeight="1">
      <c r="B911" s="20">
        <v>8</v>
      </c>
      <c r="C911" s="11" t="s">
        <v>153</v>
      </c>
      <c r="D911" s="21">
        <v>4668.17</v>
      </c>
      <c r="E911" s="27"/>
      <c r="F911" s="27"/>
    </row>
    <row r="912" spans="2:6" s="28" customFormat="1" ht="37.5">
      <c r="B912" s="20">
        <v>9</v>
      </c>
      <c r="C912" s="11" t="s">
        <v>723</v>
      </c>
      <c r="D912" s="21">
        <v>1614.95</v>
      </c>
      <c r="E912" s="27"/>
      <c r="F912" s="27"/>
    </row>
    <row r="913" spans="2:6" s="28" customFormat="1" ht="37.5">
      <c r="B913" s="20">
        <v>10</v>
      </c>
      <c r="C913" s="11" t="s">
        <v>313</v>
      </c>
      <c r="D913" s="21">
        <v>9736.5300000000007</v>
      </c>
      <c r="E913" s="27"/>
      <c r="F913" s="27"/>
    </row>
    <row r="914" spans="2:6" s="28" customFormat="1">
      <c r="B914" s="20">
        <v>11</v>
      </c>
      <c r="C914" s="11" t="s">
        <v>724</v>
      </c>
      <c r="D914" s="21">
        <v>3392.94</v>
      </c>
      <c r="E914" s="27"/>
      <c r="F914" s="27"/>
    </row>
    <row r="915" spans="2:6" s="28" customFormat="1" ht="37.5">
      <c r="B915" s="20">
        <v>12</v>
      </c>
      <c r="C915" s="11" t="s">
        <v>725</v>
      </c>
      <c r="D915" s="21">
        <v>1779.56</v>
      </c>
      <c r="E915" s="27"/>
      <c r="F915" s="27"/>
    </row>
    <row r="916" spans="2:6" s="28" customFormat="1">
      <c r="B916" s="20">
        <v>14</v>
      </c>
      <c r="C916" s="11" t="s">
        <v>384</v>
      </c>
      <c r="D916" s="21">
        <v>1554.31</v>
      </c>
      <c r="E916" s="27"/>
      <c r="F916" s="27"/>
    </row>
    <row r="917" spans="2:6" s="28" customFormat="1">
      <c r="B917" s="20">
        <v>15</v>
      </c>
      <c r="C917" s="11" t="s">
        <v>368</v>
      </c>
      <c r="D917" s="21">
        <v>8300.94</v>
      </c>
      <c r="E917" s="27"/>
      <c r="F917" s="27"/>
    </row>
    <row r="918" spans="2:6" s="28" customFormat="1">
      <c r="B918" s="20">
        <v>17</v>
      </c>
      <c r="C918" s="11" t="s">
        <v>726</v>
      </c>
      <c r="D918" s="21">
        <v>189715.57</v>
      </c>
      <c r="E918" s="27"/>
      <c r="F918" s="27"/>
    </row>
    <row r="919" spans="2:6" s="28" customFormat="1">
      <c r="B919" s="20">
        <v>18</v>
      </c>
      <c r="C919" s="11" t="s">
        <v>727</v>
      </c>
      <c r="D919" s="21">
        <v>6256.22</v>
      </c>
      <c r="E919" s="27"/>
      <c r="F919" s="27"/>
    </row>
    <row r="920" spans="2:6" s="28" customFormat="1">
      <c r="B920" s="20">
        <v>19</v>
      </c>
      <c r="C920" s="11" t="s">
        <v>728</v>
      </c>
      <c r="D920" s="21">
        <v>15399.19</v>
      </c>
      <c r="E920" s="27"/>
      <c r="F920" s="27"/>
    </row>
    <row r="921" spans="2:6" s="28" customFormat="1">
      <c r="B921" s="20">
        <v>21</v>
      </c>
      <c r="C921" s="11" t="s">
        <v>729</v>
      </c>
      <c r="D921" s="21">
        <v>101414.76</v>
      </c>
      <c r="E921" s="27"/>
      <c r="F921" s="27"/>
    </row>
    <row r="922" spans="2:6" s="28" customFormat="1">
      <c r="B922" s="20">
        <v>22</v>
      </c>
      <c r="C922" s="11" t="s">
        <v>370</v>
      </c>
      <c r="D922" s="21">
        <v>14061.46</v>
      </c>
      <c r="E922" s="27"/>
      <c r="F922" s="27"/>
    </row>
    <row r="923" spans="2:6" s="28" customFormat="1">
      <c r="B923" s="20"/>
      <c r="C923" s="35" t="s">
        <v>106</v>
      </c>
      <c r="D923" s="21">
        <f>SUM(D905:D922)</f>
        <v>360556.83</v>
      </c>
      <c r="E923" s="27"/>
      <c r="F923" s="27"/>
    </row>
    <row r="924" spans="2:6" s="28" customFormat="1">
      <c r="B924" s="20"/>
      <c r="C924" s="35" t="s">
        <v>208</v>
      </c>
      <c r="D924" s="21"/>
      <c r="E924" s="27"/>
      <c r="F924" s="27"/>
    </row>
    <row r="925" spans="2:6" s="28" customFormat="1">
      <c r="B925" s="20">
        <v>1</v>
      </c>
      <c r="C925" s="11" t="s">
        <v>730</v>
      </c>
      <c r="D925" s="21">
        <v>4349.34</v>
      </c>
      <c r="E925" s="27"/>
      <c r="F925" s="27"/>
    </row>
    <row r="926" spans="2:6" s="28" customFormat="1" ht="37.5">
      <c r="B926" s="20">
        <v>2</v>
      </c>
      <c r="C926" s="11" t="s">
        <v>917</v>
      </c>
      <c r="D926" s="21">
        <v>3633.29</v>
      </c>
      <c r="E926" s="27"/>
      <c r="F926" s="27"/>
    </row>
    <row r="927" spans="2:6" s="28" customFormat="1">
      <c r="B927" s="20">
        <v>3</v>
      </c>
      <c r="C927" s="11" t="s">
        <v>461</v>
      </c>
      <c r="D927" s="21">
        <v>3161.87</v>
      </c>
      <c r="E927" s="27"/>
      <c r="F927" s="27"/>
    </row>
    <row r="928" spans="2:6" s="28" customFormat="1">
      <c r="B928" s="20">
        <v>4</v>
      </c>
      <c r="C928" s="11" t="s">
        <v>154</v>
      </c>
      <c r="D928" s="21">
        <v>371.69</v>
      </c>
      <c r="E928" s="27"/>
      <c r="F928" s="27"/>
    </row>
    <row r="929" spans="2:6" s="28" customFormat="1">
      <c r="B929" s="20">
        <v>5</v>
      </c>
      <c r="C929" s="11" t="s">
        <v>462</v>
      </c>
      <c r="D929" s="21">
        <v>559.64</v>
      </c>
      <c r="E929" s="27"/>
      <c r="F929" s="27"/>
    </row>
    <row r="930" spans="2:6" s="28" customFormat="1" ht="37.5">
      <c r="B930" s="20">
        <v>6</v>
      </c>
      <c r="C930" s="11" t="s">
        <v>731</v>
      </c>
      <c r="D930" s="21">
        <v>964.87</v>
      </c>
      <c r="E930" s="27"/>
      <c r="F930" s="27"/>
    </row>
    <row r="931" spans="2:6" s="28" customFormat="1">
      <c r="B931" s="20">
        <v>7</v>
      </c>
      <c r="C931" s="11" t="s">
        <v>365</v>
      </c>
      <c r="D931" s="21">
        <v>9249.52</v>
      </c>
      <c r="E931" s="27"/>
      <c r="F931" s="27"/>
    </row>
    <row r="932" spans="2:6" s="28" customFormat="1" ht="37.5">
      <c r="B932" s="20">
        <v>8</v>
      </c>
      <c r="C932" s="11" t="s">
        <v>732</v>
      </c>
      <c r="D932" s="21">
        <v>14930.54</v>
      </c>
      <c r="E932" s="27"/>
      <c r="F932" s="27"/>
    </row>
    <row r="933" spans="2:6" s="28" customFormat="1">
      <c r="B933" s="20">
        <v>9</v>
      </c>
      <c r="C933" s="11" t="s">
        <v>211</v>
      </c>
      <c r="D933" s="21">
        <v>70776.639999999999</v>
      </c>
      <c r="E933" s="27"/>
      <c r="F933" s="27"/>
    </row>
    <row r="934" spans="2:6" s="28" customFormat="1">
      <c r="B934" s="20">
        <v>10</v>
      </c>
      <c r="C934" s="11" t="s">
        <v>733</v>
      </c>
      <c r="D934" s="21">
        <v>30995.279999999999</v>
      </c>
      <c r="E934" s="27"/>
      <c r="F934" s="27"/>
    </row>
    <row r="935" spans="2:6" s="28" customFormat="1">
      <c r="B935" s="20"/>
      <c r="C935" s="35" t="s">
        <v>106</v>
      </c>
      <c r="D935" s="21">
        <f>SUM(D925:D934)</f>
        <v>138992.68</v>
      </c>
      <c r="E935" s="27"/>
      <c r="F935" s="27"/>
    </row>
    <row r="936" spans="2:6" s="28" customFormat="1">
      <c r="B936" s="20"/>
      <c r="C936" s="35" t="s">
        <v>734</v>
      </c>
      <c r="D936" s="21">
        <f>D935+D923+D903+D888+D822+D797+D761+D741+D696+D656+D567+D537+D526+D502</f>
        <v>12887720.33278266</v>
      </c>
      <c r="E936" s="27"/>
      <c r="F936" s="27"/>
    </row>
    <row r="937" spans="2:6" s="28" customFormat="1">
      <c r="B937" s="20"/>
      <c r="C937" s="35" t="s">
        <v>213</v>
      </c>
      <c r="D937" s="21"/>
      <c r="E937" s="27"/>
      <c r="F937" s="27"/>
    </row>
    <row r="938" spans="2:6" s="28" customFormat="1">
      <c r="B938" s="20"/>
      <c r="C938" s="35" t="s">
        <v>214</v>
      </c>
      <c r="D938" s="21"/>
      <c r="E938" s="27"/>
      <c r="F938" s="27"/>
    </row>
    <row r="939" spans="2:6" s="28" customFormat="1">
      <c r="B939" s="20">
        <v>1</v>
      </c>
      <c r="C939" s="11" t="s">
        <v>735</v>
      </c>
      <c r="D939" s="21">
        <v>24662.71</v>
      </c>
      <c r="E939" s="27"/>
      <c r="F939" s="27"/>
    </row>
    <row r="940" spans="2:6" s="28" customFormat="1" ht="37.5">
      <c r="B940" s="20">
        <v>2</v>
      </c>
      <c r="C940" s="11" t="s">
        <v>736</v>
      </c>
      <c r="D940" s="21">
        <v>27991.63</v>
      </c>
      <c r="E940" s="27"/>
      <c r="F940" s="27"/>
    </row>
    <row r="941" spans="2:6" s="28" customFormat="1">
      <c r="B941" s="20">
        <v>3</v>
      </c>
      <c r="C941" s="11" t="s">
        <v>270</v>
      </c>
      <c r="D941" s="21">
        <v>325016.43</v>
      </c>
      <c r="E941" s="27"/>
      <c r="F941" s="27"/>
    </row>
    <row r="942" spans="2:6" s="28" customFormat="1">
      <c r="B942" s="20">
        <v>4</v>
      </c>
      <c r="C942" s="11" t="s">
        <v>737</v>
      </c>
      <c r="D942" s="21">
        <v>2567.14</v>
      </c>
      <c r="E942" s="27"/>
      <c r="F942" s="27"/>
    </row>
    <row r="943" spans="2:6" s="28" customFormat="1" ht="37.5">
      <c r="B943" s="20">
        <v>5</v>
      </c>
      <c r="C943" s="11" t="s">
        <v>738</v>
      </c>
      <c r="D943" s="21">
        <v>315.61</v>
      </c>
      <c r="E943" s="27"/>
      <c r="F943" s="27"/>
    </row>
    <row r="944" spans="2:6" s="28" customFormat="1">
      <c r="B944" s="20">
        <v>6</v>
      </c>
      <c r="C944" s="11" t="s">
        <v>215</v>
      </c>
      <c r="D944" s="21">
        <v>637.96</v>
      </c>
      <c r="E944" s="27"/>
      <c r="F944" s="27"/>
    </row>
    <row r="945" spans="2:6" s="28" customFormat="1">
      <c r="B945" s="20">
        <v>7</v>
      </c>
      <c r="C945" s="11" t="s">
        <v>739</v>
      </c>
      <c r="D945" s="21">
        <v>8400.2900000000009</v>
      </c>
      <c r="E945" s="27"/>
      <c r="F945" s="27"/>
    </row>
    <row r="946" spans="2:6" s="28" customFormat="1">
      <c r="B946" s="20">
        <v>8</v>
      </c>
      <c r="C946" s="11" t="s">
        <v>740</v>
      </c>
      <c r="D946" s="21">
        <v>7247.1</v>
      </c>
      <c r="E946" s="27"/>
      <c r="F946" s="27"/>
    </row>
    <row r="947" spans="2:6" s="28" customFormat="1">
      <c r="B947" s="20">
        <v>10</v>
      </c>
      <c r="C947" s="11" t="s">
        <v>183</v>
      </c>
      <c r="D947" s="21">
        <v>2455.38</v>
      </c>
      <c r="E947" s="27"/>
      <c r="F947" s="27"/>
    </row>
    <row r="948" spans="2:6" s="28" customFormat="1">
      <c r="B948" s="20">
        <v>11</v>
      </c>
      <c r="C948" s="11" t="s">
        <v>221</v>
      </c>
      <c r="D948" s="21">
        <v>4658.6099999999997</v>
      </c>
      <c r="E948" s="27"/>
      <c r="F948" s="27"/>
    </row>
    <row r="949" spans="2:6" s="28" customFormat="1">
      <c r="B949" s="20">
        <v>12</v>
      </c>
      <c r="C949" s="11" t="s">
        <v>369</v>
      </c>
      <c r="D949" s="21">
        <v>5530.61</v>
      </c>
      <c r="E949" s="27"/>
      <c r="F949" s="27"/>
    </row>
    <row r="950" spans="2:6" s="28" customFormat="1">
      <c r="B950" s="20">
        <v>13</v>
      </c>
      <c r="C950" s="11" t="s">
        <v>461</v>
      </c>
      <c r="D950" s="21">
        <v>6759</v>
      </c>
      <c r="E950" s="27"/>
      <c r="F950" s="27"/>
    </row>
    <row r="951" spans="2:6" s="28" customFormat="1">
      <c r="B951" s="20">
        <v>14</v>
      </c>
      <c r="C951" s="11" t="s">
        <v>514</v>
      </c>
      <c r="D951" s="21">
        <v>4812.74</v>
      </c>
      <c r="E951" s="27"/>
      <c r="F951" s="27"/>
    </row>
    <row r="952" spans="2:6" s="28" customFormat="1">
      <c r="B952" s="20">
        <v>15</v>
      </c>
      <c r="C952" s="11" t="s">
        <v>380</v>
      </c>
      <c r="D952" s="21">
        <v>417.78</v>
      </c>
      <c r="E952" s="27"/>
      <c r="F952" s="27"/>
    </row>
    <row r="953" spans="2:6" s="28" customFormat="1">
      <c r="B953" s="20">
        <v>16</v>
      </c>
      <c r="C953" s="11" t="s">
        <v>651</v>
      </c>
      <c r="D953" s="21">
        <v>802.26</v>
      </c>
      <c r="E953" s="27"/>
      <c r="F953" s="27"/>
    </row>
    <row r="954" spans="2:6" s="28" customFormat="1">
      <c r="B954" s="20">
        <v>17</v>
      </c>
      <c r="C954" s="11" t="s">
        <v>593</v>
      </c>
      <c r="D954" s="21">
        <v>1713.08</v>
      </c>
      <c r="E954" s="27"/>
      <c r="F954" s="27"/>
    </row>
    <row r="955" spans="2:6" s="28" customFormat="1">
      <c r="B955" s="20">
        <v>18</v>
      </c>
      <c r="C955" s="11" t="s">
        <v>472</v>
      </c>
      <c r="D955" s="21">
        <v>2463.66</v>
      </c>
      <c r="E955" s="27"/>
      <c r="F955" s="27"/>
    </row>
    <row r="956" spans="2:6" s="28" customFormat="1">
      <c r="B956" s="20">
        <v>19</v>
      </c>
      <c r="C956" s="11" t="s">
        <v>711</v>
      </c>
      <c r="D956" s="21">
        <v>7644.41</v>
      </c>
      <c r="E956" s="27"/>
      <c r="F956" s="27"/>
    </row>
    <row r="957" spans="2:6" s="28" customFormat="1" ht="21" customHeight="1">
      <c r="B957" s="20">
        <v>20</v>
      </c>
      <c r="C957" s="11" t="s">
        <v>262</v>
      </c>
      <c r="D957" s="21">
        <v>3728.72</v>
      </c>
      <c r="E957" s="27"/>
      <c r="F957" s="27"/>
    </row>
    <row r="958" spans="2:6" s="28" customFormat="1" ht="37.5">
      <c r="B958" s="20">
        <v>21</v>
      </c>
      <c r="C958" s="11" t="s">
        <v>741</v>
      </c>
      <c r="D958" s="21">
        <v>566.26</v>
      </c>
      <c r="E958" s="27"/>
      <c r="F958" s="27"/>
    </row>
    <row r="959" spans="2:6" s="28" customFormat="1">
      <c r="B959" s="20">
        <v>22</v>
      </c>
      <c r="C959" s="11" t="s">
        <v>412</v>
      </c>
      <c r="D959" s="21">
        <v>5080.5</v>
      </c>
      <c r="E959" s="27"/>
      <c r="F959" s="27"/>
    </row>
    <row r="960" spans="2:6" s="28" customFormat="1" ht="23.25" customHeight="1">
      <c r="B960" s="20">
        <v>23</v>
      </c>
      <c r="C960" s="11" t="s">
        <v>511</v>
      </c>
      <c r="D960" s="21">
        <v>15214.78</v>
      </c>
      <c r="E960" s="27"/>
      <c r="F960" s="27"/>
    </row>
    <row r="961" spans="2:6" s="28" customFormat="1">
      <c r="B961" s="20">
        <v>24</v>
      </c>
      <c r="C961" s="11" t="s">
        <v>742</v>
      </c>
      <c r="D961" s="21">
        <v>17997.18</v>
      </c>
      <c r="E961" s="27"/>
      <c r="F961" s="27"/>
    </row>
    <row r="962" spans="2:6" s="28" customFormat="1">
      <c r="B962" s="20">
        <v>25</v>
      </c>
      <c r="C962" s="11" t="s">
        <v>684</v>
      </c>
      <c r="D962" s="21">
        <v>1720.04</v>
      </c>
      <c r="E962" s="27"/>
      <c r="F962" s="27"/>
    </row>
    <row r="963" spans="2:6" s="28" customFormat="1">
      <c r="B963" s="20">
        <v>26</v>
      </c>
      <c r="C963" s="11" t="s">
        <v>401</v>
      </c>
      <c r="D963" s="21">
        <v>3218.09</v>
      </c>
      <c r="E963" s="27"/>
      <c r="F963" s="27"/>
    </row>
    <row r="964" spans="2:6" s="28" customFormat="1">
      <c r="B964" s="20">
        <v>27</v>
      </c>
      <c r="C964" s="11" t="s">
        <v>743</v>
      </c>
      <c r="D964" s="21">
        <v>235522.31</v>
      </c>
      <c r="E964" s="27"/>
      <c r="F964" s="27"/>
    </row>
    <row r="965" spans="2:6" s="28" customFormat="1">
      <c r="B965" s="20">
        <v>28</v>
      </c>
      <c r="C965" s="11" t="s">
        <v>380</v>
      </c>
      <c r="D965" s="21">
        <v>548.57000000000005</v>
      </c>
      <c r="E965" s="27"/>
      <c r="F965" s="27"/>
    </row>
    <row r="966" spans="2:6" s="28" customFormat="1">
      <c r="B966" s="20">
        <v>29</v>
      </c>
      <c r="C966" s="11" t="s">
        <v>418</v>
      </c>
      <c r="D966" s="21">
        <v>168.49</v>
      </c>
      <c r="E966" s="27"/>
      <c r="F966" s="27"/>
    </row>
    <row r="967" spans="2:6" s="28" customFormat="1">
      <c r="B967" s="20">
        <v>30</v>
      </c>
      <c r="C967" s="11" t="s">
        <v>642</v>
      </c>
      <c r="D967" s="21">
        <v>5421.62</v>
      </c>
      <c r="E967" s="27"/>
      <c r="F967" s="27"/>
    </row>
    <row r="968" spans="2:6" s="28" customFormat="1">
      <c r="B968" s="20">
        <v>31</v>
      </c>
      <c r="C968" s="11" t="s">
        <v>461</v>
      </c>
      <c r="D968" s="21">
        <v>6759</v>
      </c>
      <c r="E968" s="27"/>
      <c r="F968" s="27"/>
    </row>
    <row r="969" spans="2:6" s="28" customFormat="1" ht="24.75" customHeight="1">
      <c r="B969" s="20">
        <v>32</v>
      </c>
      <c r="C969" s="11" t="s">
        <v>261</v>
      </c>
      <c r="D969" s="21">
        <v>4458.87</v>
      </c>
      <c r="E969" s="27"/>
      <c r="F969" s="27"/>
    </row>
    <row r="970" spans="2:6" s="28" customFormat="1">
      <c r="B970" s="20">
        <v>33</v>
      </c>
      <c r="C970" s="11" t="s">
        <v>392</v>
      </c>
      <c r="D970" s="21">
        <v>1746.88</v>
      </c>
      <c r="E970" s="27"/>
      <c r="F970" s="27"/>
    </row>
    <row r="971" spans="2:6" s="28" customFormat="1">
      <c r="B971" s="20">
        <v>34</v>
      </c>
      <c r="C971" s="11" t="s">
        <v>367</v>
      </c>
      <c r="D971" s="21">
        <v>11985.49</v>
      </c>
      <c r="E971" s="27"/>
      <c r="F971" s="27"/>
    </row>
    <row r="972" spans="2:6" s="28" customFormat="1" ht="37.5">
      <c r="B972" s="20">
        <v>35</v>
      </c>
      <c r="C972" s="11" t="s">
        <v>744</v>
      </c>
      <c r="D972" s="21">
        <v>11149.21</v>
      </c>
      <c r="E972" s="27"/>
      <c r="F972" s="27"/>
    </row>
    <row r="973" spans="2:6" s="28" customFormat="1">
      <c r="B973" s="20">
        <v>36</v>
      </c>
      <c r="C973" s="11" t="s">
        <v>216</v>
      </c>
      <c r="D973" s="21">
        <v>2090.31</v>
      </c>
      <c r="E973" s="27"/>
      <c r="F973" s="27"/>
    </row>
    <row r="974" spans="2:6" s="28" customFormat="1" ht="24" customHeight="1">
      <c r="B974" s="20">
        <v>37</v>
      </c>
      <c r="C974" s="11" t="s">
        <v>88</v>
      </c>
      <c r="D974" s="21">
        <v>19791.03</v>
      </c>
      <c r="E974" s="27"/>
      <c r="F974" s="27"/>
    </row>
    <row r="975" spans="2:6" s="28" customFormat="1">
      <c r="B975" s="20">
        <v>38</v>
      </c>
      <c r="C975" s="11" t="s">
        <v>745</v>
      </c>
      <c r="D975" s="21">
        <v>18238.400000000001</v>
      </c>
      <c r="E975" s="27"/>
      <c r="F975" s="27"/>
    </row>
    <row r="976" spans="2:6" s="28" customFormat="1">
      <c r="B976" s="20">
        <v>39</v>
      </c>
      <c r="C976" s="11" t="s">
        <v>746</v>
      </c>
      <c r="D976" s="21">
        <v>173649.36</v>
      </c>
      <c r="E976" s="27"/>
      <c r="F976" s="27"/>
    </row>
    <row r="977" spans="2:6" s="28" customFormat="1">
      <c r="B977" s="20">
        <v>40</v>
      </c>
      <c r="C977" s="11" t="s">
        <v>217</v>
      </c>
      <c r="D977" s="21">
        <v>218.37</v>
      </c>
      <c r="E977" s="27"/>
      <c r="F977" s="27"/>
    </row>
    <row r="978" spans="2:6" s="28" customFormat="1">
      <c r="B978" s="20">
        <v>41</v>
      </c>
      <c r="C978" s="11" t="s">
        <v>114</v>
      </c>
      <c r="D978" s="21">
        <v>5150</v>
      </c>
      <c r="E978" s="27"/>
      <c r="F978" s="27"/>
    </row>
    <row r="979" spans="2:6" s="28" customFormat="1">
      <c r="B979" s="20">
        <v>42</v>
      </c>
      <c r="C979" s="11" t="s">
        <v>747</v>
      </c>
      <c r="D979" s="21">
        <v>504.14</v>
      </c>
      <c r="E979" s="27"/>
      <c r="F979" s="27"/>
    </row>
    <row r="980" spans="2:6" s="28" customFormat="1">
      <c r="B980" s="20">
        <v>43</v>
      </c>
      <c r="C980" s="11" t="s">
        <v>465</v>
      </c>
      <c r="D980" s="21">
        <v>5777.12</v>
      </c>
      <c r="E980" s="27"/>
      <c r="F980" s="27"/>
    </row>
    <row r="981" spans="2:6" s="28" customFormat="1">
      <c r="B981" s="20">
        <v>44</v>
      </c>
      <c r="C981" s="11" t="s">
        <v>655</v>
      </c>
      <c r="D981" s="21">
        <v>2896.86</v>
      </c>
      <c r="E981" s="27"/>
      <c r="F981" s="27"/>
    </row>
    <row r="982" spans="2:6" s="28" customFormat="1">
      <c r="B982" s="20"/>
      <c r="C982" s="35" t="s">
        <v>106</v>
      </c>
      <c r="D982" s="21">
        <f>SUM(D939:D981)</f>
        <v>987698</v>
      </c>
      <c r="E982" s="27"/>
      <c r="F982" s="27"/>
    </row>
    <row r="983" spans="2:6" s="28" customFormat="1">
      <c r="B983" s="52" t="s">
        <v>218</v>
      </c>
      <c r="C983" s="53"/>
      <c r="D983" s="21"/>
      <c r="E983" s="27"/>
      <c r="F983" s="27"/>
    </row>
    <row r="984" spans="2:6" s="28" customFormat="1" ht="37.5">
      <c r="B984" s="20">
        <v>1</v>
      </c>
      <c r="C984" s="11" t="s">
        <v>748</v>
      </c>
      <c r="D984" s="21">
        <v>20785.61</v>
      </c>
      <c r="E984" s="27"/>
      <c r="F984" s="27"/>
    </row>
    <row r="985" spans="2:6" s="28" customFormat="1">
      <c r="B985" s="20">
        <v>2</v>
      </c>
      <c r="C985" s="11" t="s">
        <v>314</v>
      </c>
      <c r="D985" s="21">
        <v>73100.08</v>
      </c>
      <c r="E985" s="27"/>
      <c r="F985" s="27"/>
    </row>
    <row r="986" spans="2:6" s="28" customFormat="1">
      <c r="B986" s="20">
        <v>3</v>
      </c>
      <c r="C986" s="11" t="s">
        <v>749</v>
      </c>
      <c r="D986" s="21">
        <v>135690.35</v>
      </c>
      <c r="E986" s="27"/>
      <c r="F986" s="27"/>
    </row>
    <row r="987" spans="2:6" s="28" customFormat="1">
      <c r="B987" s="20">
        <v>4</v>
      </c>
      <c r="C987" s="11" t="s">
        <v>315</v>
      </c>
      <c r="D987" s="21">
        <v>2123.4899999999998</v>
      </c>
      <c r="E987" s="27"/>
      <c r="F987" s="27"/>
    </row>
    <row r="988" spans="2:6" s="28" customFormat="1">
      <c r="B988" s="20">
        <v>5</v>
      </c>
      <c r="C988" s="11" t="s">
        <v>750</v>
      </c>
      <c r="D988" s="21">
        <v>1065.8599999999999</v>
      </c>
      <c r="E988" s="27"/>
      <c r="F988" s="27"/>
    </row>
    <row r="989" spans="2:6" s="28" customFormat="1">
      <c r="B989" s="20">
        <v>6</v>
      </c>
      <c r="C989" s="11" t="s">
        <v>751</v>
      </c>
      <c r="D989" s="21">
        <v>1449.99</v>
      </c>
      <c r="E989" s="27"/>
      <c r="F989" s="27"/>
    </row>
    <row r="990" spans="2:6" s="28" customFormat="1">
      <c r="B990" s="20">
        <v>7</v>
      </c>
      <c r="C990" s="11" t="s">
        <v>297</v>
      </c>
      <c r="D990" s="21">
        <v>1280.06</v>
      </c>
      <c r="E990" s="27"/>
      <c r="F990" s="27"/>
    </row>
    <row r="991" spans="2:6" s="28" customFormat="1" ht="37.5">
      <c r="B991" s="20">
        <v>8</v>
      </c>
      <c r="C991" s="11" t="s">
        <v>752</v>
      </c>
      <c r="D991" s="21">
        <v>12593.03</v>
      </c>
      <c r="E991" s="27"/>
      <c r="F991" s="27"/>
    </row>
    <row r="992" spans="2:6" s="28" customFormat="1">
      <c r="B992" s="20">
        <v>9</v>
      </c>
      <c r="C992" s="11" t="s">
        <v>219</v>
      </c>
      <c r="D992" s="21">
        <v>4674.8</v>
      </c>
      <c r="E992" s="27"/>
      <c r="F992" s="27"/>
    </row>
    <row r="993" spans="2:6" s="28" customFormat="1" ht="37.5">
      <c r="B993" s="20">
        <v>10</v>
      </c>
      <c r="C993" s="11" t="s">
        <v>317</v>
      </c>
      <c r="D993" s="21">
        <v>20019.599999999999</v>
      </c>
      <c r="E993" s="27"/>
      <c r="F993" s="27"/>
    </row>
    <row r="994" spans="2:6" s="28" customFormat="1">
      <c r="B994" s="20">
        <v>11</v>
      </c>
      <c r="C994" s="11" t="s">
        <v>754</v>
      </c>
      <c r="D994" s="21">
        <v>9381.5300000000007</v>
      </c>
      <c r="E994" s="27"/>
      <c r="F994" s="27"/>
    </row>
    <row r="995" spans="2:6" s="28" customFormat="1">
      <c r="B995" s="20">
        <v>12</v>
      </c>
      <c r="C995" s="11" t="s">
        <v>753</v>
      </c>
      <c r="D995" s="21">
        <v>13471.5</v>
      </c>
      <c r="E995" s="27"/>
      <c r="F995" s="27"/>
    </row>
    <row r="996" spans="2:6" s="28" customFormat="1">
      <c r="B996" s="20">
        <v>13</v>
      </c>
      <c r="C996" s="11" t="s">
        <v>220</v>
      </c>
      <c r="D996" s="21">
        <v>7576.66</v>
      </c>
      <c r="E996" s="27"/>
      <c r="F996" s="27"/>
    </row>
    <row r="997" spans="2:6" s="28" customFormat="1">
      <c r="B997" s="20">
        <v>14</v>
      </c>
      <c r="C997" s="11" t="s">
        <v>643</v>
      </c>
      <c r="D997" s="21">
        <v>611.66999999999996</v>
      </c>
      <c r="E997" s="27"/>
      <c r="F997" s="27"/>
    </row>
    <row r="998" spans="2:6" s="28" customFormat="1">
      <c r="B998" s="20">
        <v>15</v>
      </c>
      <c r="C998" s="11" t="s">
        <v>183</v>
      </c>
      <c r="D998" s="21">
        <v>7319</v>
      </c>
      <c r="E998" s="27"/>
      <c r="F998" s="27"/>
    </row>
    <row r="999" spans="2:6" s="28" customFormat="1">
      <c r="B999" s="20">
        <v>16</v>
      </c>
      <c r="C999" s="11" t="s">
        <v>644</v>
      </c>
      <c r="D999" s="21">
        <v>2786.14</v>
      </c>
      <c r="E999" s="27"/>
      <c r="F999" s="27"/>
    </row>
    <row r="1000" spans="2:6" s="28" customFormat="1">
      <c r="B1000" s="20">
        <v>17</v>
      </c>
      <c r="C1000" s="11" t="s">
        <v>221</v>
      </c>
      <c r="D1000" s="21">
        <v>12218.24</v>
      </c>
      <c r="E1000" s="27"/>
      <c r="F1000" s="27"/>
    </row>
    <row r="1001" spans="2:6" s="28" customFormat="1">
      <c r="B1001" s="20">
        <v>18</v>
      </c>
      <c r="C1001" s="11" t="s">
        <v>755</v>
      </c>
      <c r="D1001" s="21">
        <v>4500.88</v>
      </c>
      <c r="E1001" s="27"/>
      <c r="F1001" s="27"/>
    </row>
    <row r="1002" spans="2:6" s="28" customFormat="1">
      <c r="B1002" s="20">
        <v>19</v>
      </c>
      <c r="C1002" s="11" t="s">
        <v>470</v>
      </c>
      <c r="D1002" s="21">
        <v>10354.33</v>
      </c>
      <c r="E1002" s="27"/>
      <c r="F1002" s="27"/>
    </row>
    <row r="1003" spans="2:6" s="28" customFormat="1">
      <c r="B1003" s="20">
        <v>20</v>
      </c>
      <c r="C1003" s="11" t="s">
        <v>367</v>
      </c>
      <c r="D1003" s="21">
        <v>2764.77</v>
      </c>
      <c r="E1003" s="27"/>
      <c r="F1003" s="27"/>
    </row>
    <row r="1004" spans="2:6" s="28" customFormat="1">
      <c r="B1004" s="20">
        <v>21</v>
      </c>
      <c r="C1004" s="11" t="s">
        <v>368</v>
      </c>
      <c r="D1004" s="21">
        <v>4058.88</v>
      </c>
      <c r="E1004" s="27"/>
      <c r="F1004" s="27"/>
    </row>
    <row r="1005" spans="2:6" s="28" customFormat="1">
      <c r="B1005" s="20">
        <v>22</v>
      </c>
      <c r="C1005" s="11" t="s">
        <v>420</v>
      </c>
      <c r="D1005" s="21">
        <v>14453.12</v>
      </c>
      <c r="E1005" s="27"/>
      <c r="F1005" s="27"/>
    </row>
    <row r="1006" spans="2:6" s="28" customFormat="1">
      <c r="B1006" s="20">
        <v>23</v>
      </c>
      <c r="C1006" s="11" t="s">
        <v>369</v>
      </c>
      <c r="D1006" s="21">
        <v>186</v>
      </c>
      <c r="E1006" s="27"/>
      <c r="F1006" s="27"/>
    </row>
    <row r="1007" spans="2:6" s="28" customFormat="1">
      <c r="B1007" s="20">
        <v>24</v>
      </c>
      <c r="C1007" s="11" t="s">
        <v>485</v>
      </c>
      <c r="D1007" s="21">
        <v>1164.4000000000001</v>
      </c>
      <c r="E1007" s="27"/>
      <c r="F1007" s="27"/>
    </row>
    <row r="1008" spans="2:6" s="28" customFormat="1">
      <c r="B1008" s="20">
        <v>25</v>
      </c>
      <c r="C1008" s="11" t="s">
        <v>370</v>
      </c>
      <c r="D1008" s="21">
        <v>3362.67</v>
      </c>
      <c r="E1008" s="27"/>
      <c r="F1008" s="27"/>
    </row>
    <row r="1009" spans="2:6" s="28" customFormat="1">
      <c r="B1009" s="20">
        <v>26</v>
      </c>
      <c r="C1009" s="11" t="s">
        <v>425</v>
      </c>
      <c r="D1009" s="21">
        <v>11794.77</v>
      </c>
      <c r="E1009" s="27"/>
      <c r="F1009" s="27"/>
    </row>
    <row r="1010" spans="2:6" s="28" customFormat="1">
      <c r="B1010" s="20">
        <v>27</v>
      </c>
      <c r="C1010" s="11" t="s">
        <v>371</v>
      </c>
      <c r="D1010" s="21">
        <v>833.44</v>
      </c>
      <c r="E1010" s="27"/>
      <c r="F1010" s="27"/>
    </row>
    <row r="1011" spans="2:6" s="28" customFormat="1">
      <c r="B1011" s="20">
        <v>28</v>
      </c>
      <c r="C1011" s="11" t="s">
        <v>410</v>
      </c>
      <c r="D1011" s="21">
        <v>1346.34</v>
      </c>
      <c r="E1011" s="27"/>
      <c r="F1011" s="27"/>
    </row>
    <row r="1012" spans="2:6" s="28" customFormat="1">
      <c r="B1012" s="20">
        <v>29</v>
      </c>
      <c r="C1012" s="11" t="s">
        <v>372</v>
      </c>
      <c r="D1012" s="21">
        <v>17920.8</v>
      </c>
      <c r="E1012" s="27"/>
      <c r="F1012" s="27"/>
    </row>
    <row r="1013" spans="2:6" s="28" customFormat="1">
      <c r="B1013" s="20">
        <v>30</v>
      </c>
      <c r="C1013" s="11" t="s">
        <v>401</v>
      </c>
      <c r="D1013" s="21">
        <v>1222.21</v>
      </c>
      <c r="E1013" s="27"/>
      <c r="F1013" s="27"/>
    </row>
    <row r="1014" spans="2:6" s="28" customFormat="1">
      <c r="B1014" s="20">
        <v>31</v>
      </c>
      <c r="C1014" s="11" t="s">
        <v>421</v>
      </c>
      <c r="D1014" s="21">
        <v>1525.1</v>
      </c>
      <c r="E1014" s="27"/>
      <c r="F1014" s="27"/>
    </row>
    <row r="1015" spans="2:6" s="28" customFormat="1">
      <c r="B1015" s="20">
        <v>32</v>
      </c>
      <c r="C1015" s="11" t="s">
        <v>461</v>
      </c>
      <c r="D1015" s="21">
        <v>11657.6</v>
      </c>
      <c r="E1015" s="27"/>
      <c r="F1015" s="27"/>
    </row>
    <row r="1016" spans="2:6" s="28" customFormat="1">
      <c r="B1016" s="20">
        <v>33</v>
      </c>
      <c r="C1016" s="11" t="s">
        <v>373</v>
      </c>
      <c r="D1016" s="21">
        <v>1162.8</v>
      </c>
      <c r="E1016" s="27"/>
      <c r="F1016" s="27"/>
    </row>
    <row r="1017" spans="2:6" s="28" customFormat="1">
      <c r="B1017" s="20">
        <v>34</v>
      </c>
      <c r="C1017" s="11" t="s">
        <v>412</v>
      </c>
      <c r="D1017" s="21">
        <v>141.80000000000001</v>
      </c>
      <c r="E1017" s="27"/>
      <c r="F1017" s="27"/>
    </row>
    <row r="1018" spans="2:6" s="28" customFormat="1">
      <c r="B1018" s="20">
        <v>35</v>
      </c>
      <c r="C1018" s="11" t="s">
        <v>374</v>
      </c>
      <c r="D1018" s="21">
        <v>2971.22</v>
      </c>
      <c r="E1018" s="27"/>
      <c r="F1018" s="27"/>
    </row>
    <row r="1019" spans="2:6" s="28" customFormat="1">
      <c r="B1019" s="20">
        <v>36</v>
      </c>
      <c r="C1019" s="11" t="s">
        <v>409</v>
      </c>
      <c r="D1019" s="21">
        <v>6820.47</v>
      </c>
      <c r="E1019" s="27"/>
      <c r="F1019" s="27"/>
    </row>
    <row r="1020" spans="2:6" s="28" customFormat="1">
      <c r="B1020" s="20">
        <v>37</v>
      </c>
      <c r="C1020" s="11" t="s">
        <v>514</v>
      </c>
      <c r="D1020" s="21">
        <v>1464.85</v>
      </c>
      <c r="E1020" s="27"/>
      <c r="F1020" s="27"/>
    </row>
    <row r="1021" spans="2:6" s="28" customFormat="1">
      <c r="B1021" s="20">
        <v>38</v>
      </c>
      <c r="C1021" s="11" t="s">
        <v>376</v>
      </c>
      <c r="D1021" s="21">
        <v>2253.41</v>
      </c>
      <c r="E1021" s="27"/>
      <c r="F1021" s="27"/>
    </row>
    <row r="1022" spans="2:6" s="28" customFormat="1">
      <c r="B1022" s="20">
        <v>39</v>
      </c>
      <c r="C1022" s="11" t="s">
        <v>377</v>
      </c>
      <c r="D1022" s="21">
        <v>1102.53</v>
      </c>
      <c r="E1022" s="27"/>
      <c r="F1022" s="27"/>
    </row>
    <row r="1023" spans="2:6" s="28" customFormat="1">
      <c r="B1023" s="20">
        <v>40</v>
      </c>
      <c r="C1023" s="11" t="s">
        <v>470</v>
      </c>
      <c r="D1023" s="21">
        <v>10354.33</v>
      </c>
      <c r="E1023" s="27"/>
      <c r="F1023" s="27"/>
    </row>
    <row r="1024" spans="2:6" s="28" customFormat="1">
      <c r="B1024" s="20">
        <v>41</v>
      </c>
      <c r="C1024" s="11" t="s">
        <v>379</v>
      </c>
      <c r="D1024" s="21">
        <v>2456.21</v>
      </c>
      <c r="E1024" s="27"/>
      <c r="F1024" s="27"/>
    </row>
    <row r="1025" spans="2:6" s="28" customFormat="1">
      <c r="B1025" s="20">
        <v>42</v>
      </c>
      <c r="C1025" s="11" t="s">
        <v>465</v>
      </c>
      <c r="D1025" s="21">
        <v>1452.23</v>
      </c>
      <c r="E1025" s="27"/>
      <c r="F1025" s="27"/>
    </row>
    <row r="1026" spans="2:6" s="28" customFormat="1">
      <c r="B1026" s="20">
        <v>43</v>
      </c>
      <c r="C1026" s="11" t="s">
        <v>446</v>
      </c>
      <c r="D1026" s="21">
        <v>3005.95</v>
      </c>
      <c r="E1026" s="27"/>
      <c r="F1026" s="27"/>
    </row>
    <row r="1027" spans="2:6" s="28" customFormat="1">
      <c r="B1027" s="20">
        <v>44</v>
      </c>
      <c r="C1027" s="11" t="s">
        <v>408</v>
      </c>
      <c r="D1027" s="21">
        <v>2200.1999999999998</v>
      </c>
      <c r="E1027" s="27"/>
      <c r="F1027" s="27"/>
    </row>
    <row r="1028" spans="2:6" s="28" customFormat="1">
      <c r="B1028" s="20">
        <v>45</v>
      </c>
      <c r="C1028" s="11" t="s">
        <v>365</v>
      </c>
      <c r="D1028" s="21">
        <v>179.01</v>
      </c>
      <c r="E1028" s="27"/>
      <c r="F1028" s="27"/>
    </row>
    <row r="1029" spans="2:6" s="28" customFormat="1">
      <c r="B1029" s="20">
        <v>46</v>
      </c>
      <c r="C1029" s="11" t="s">
        <v>407</v>
      </c>
      <c r="D1029" s="21">
        <v>9643.3700000000008</v>
      </c>
      <c r="E1029" s="27"/>
      <c r="F1029" s="27"/>
    </row>
    <row r="1030" spans="2:6" s="28" customFormat="1">
      <c r="B1030" s="20">
        <v>47</v>
      </c>
      <c r="C1030" s="11" t="s">
        <v>593</v>
      </c>
      <c r="D1030" s="21">
        <v>1724.48</v>
      </c>
      <c r="E1030" s="27"/>
      <c r="F1030" s="27"/>
    </row>
    <row r="1031" spans="2:6" s="28" customFormat="1">
      <c r="B1031" s="20">
        <v>48</v>
      </c>
      <c r="C1031" s="11" t="s">
        <v>652</v>
      </c>
      <c r="D1031" s="21">
        <v>668.02</v>
      </c>
      <c r="E1031" s="27"/>
      <c r="F1031" s="27"/>
    </row>
    <row r="1032" spans="2:6" s="28" customFormat="1">
      <c r="B1032" s="20">
        <v>49</v>
      </c>
      <c r="C1032" s="11" t="s">
        <v>622</v>
      </c>
      <c r="D1032" s="21">
        <v>7073.1</v>
      </c>
      <c r="E1032" s="27"/>
      <c r="F1032" s="27"/>
    </row>
    <row r="1033" spans="2:6" s="28" customFormat="1">
      <c r="B1033" s="20">
        <v>50</v>
      </c>
      <c r="C1033" s="11" t="s">
        <v>684</v>
      </c>
      <c r="D1033" s="21">
        <v>1546.83</v>
      </c>
      <c r="E1033" s="27"/>
      <c r="F1033" s="27"/>
    </row>
    <row r="1034" spans="2:6" s="28" customFormat="1">
      <c r="B1034" s="20">
        <v>51</v>
      </c>
      <c r="C1034" s="11" t="s">
        <v>472</v>
      </c>
      <c r="D1034" s="21">
        <v>5330.45</v>
      </c>
      <c r="E1034" s="27"/>
      <c r="F1034" s="27"/>
    </row>
    <row r="1035" spans="2:6" s="28" customFormat="1">
      <c r="B1035" s="20">
        <v>52</v>
      </c>
      <c r="C1035" s="11" t="s">
        <v>463</v>
      </c>
      <c r="D1035" s="21">
        <v>386.17</v>
      </c>
      <c r="E1035" s="27"/>
      <c r="F1035" s="27"/>
    </row>
    <row r="1036" spans="2:6" s="28" customFormat="1">
      <c r="B1036" s="20">
        <v>53</v>
      </c>
      <c r="C1036" s="11" t="s">
        <v>415</v>
      </c>
      <c r="D1036" s="21">
        <v>1041</v>
      </c>
      <c r="E1036" s="27"/>
      <c r="F1036" s="27"/>
    </row>
    <row r="1037" spans="2:6" s="28" customFormat="1">
      <c r="B1037" s="20">
        <v>54</v>
      </c>
      <c r="C1037" s="11" t="s">
        <v>654</v>
      </c>
      <c r="D1037" s="21">
        <v>522.1</v>
      </c>
      <c r="E1037" s="27"/>
      <c r="F1037" s="27"/>
    </row>
    <row r="1038" spans="2:6" s="28" customFormat="1">
      <c r="B1038" s="20">
        <v>55</v>
      </c>
      <c r="C1038" s="11" t="s">
        <v>464</v>
      </c>
      <c r="D1038" s="21">
        <v>3858</v>
      </c>
      <c r="E1038" s="27"/>
      <c r="F1038" s="27"/>
    </row>
    <row r="1039" spans="2:6" s="28" customFormat="1">
      <c r="B1039" s="20">
        <v>56</v>
      </c>
      <c r="C1039" s="11" t="s">
        <v>655</v>
      </c>
      <c r="D1039" s="21">
        <v>1528.6</v>
      </c>
      <c r="E1039" s="27"/>
      <c r="F1039" s="27"/>
    </row>
    <row r="1040" spans="2:6" s="28" customFormat="1">
      <c r="B1040" s="20">
        <v>57</v>
      </c>
      <c r="C1040" s="11" t="s">
        <v>364</v>
      </c>
      <c r="D1040" s="21">
        <v>1631.14</v>
      </c>
      <c r="E1040" s="27"/>
      <c r="F1040" s="27"/>
    </row>
    <row r="1041" spans="2:6" s="28" customFormat="1">
      <c r="B1041" s="20">
        <v>58</v>
      </c>
      <c r="C1041" s="11" t="s">
        <v>709</v>
      </c>
      <c r="D1041" s="21">
        <v>2023.63</v>
      </c>
      <c r="E1041" s="27"/>
      <c r="F1041" s="27"/>
    </row>
    <row r="1042" spans="2:6" s="28" customFormat="1">
      <c r="B1042" s="20">
        <v>59</v>
      </c>
      <c r="C1042" s="11" t="s">
        <v>419</v>
      </c>
      <c r="D1042" s="21">
        <v>428.82</v>
      </c>
      <c r="E1042" s="27"/>
      <c r="F1042" s="27"/>
    </row>
    <row r="1043" spans="2:6" s="28" customFormat="1">
      <c r="B1043" s="20">
        <v>60</v>
      </c>
      <c r="C1043" s="11" t="s">
        <v>756</v>
      </c>
      <c r="D1043" s="21">
        <v>3542.4</v>
      </c>
      <c r="E1043" s="27"/>
      <c r="F1043" s="27"/>
    </row>
    <row r="1044" spans="2:6" s="28" customFormat="1">
      <c r="B1044" s="20">
        <v>61</v>
      </c>
      <c r="C1044" s="11" t="s">
        <v>657</v>
      </c>
      <c r="D1044" s="21">
        <v>2844.01</v>
      </c>
      <c r="E1044" s="27"/>
      <c r="F1044" s="27"/>
    </row>
    <row r="1045" spans="2:6" s="28" customFormat="1">
      <c r="B1045" s="20">
        <v>62</v>
      </c>
      <c r="C1045" s="11" t="s">
        <v>628</v>
      </c>
      <c r="D1045" s="21">
        <v>1540.8</v>
      </c>
      <c r="E1045" s="27"/>
      <c r="F1045" s="27"/>
    </row>
    <row r="1046" spans="2:6" s="28" customFormat="1">
      <c r="B1046" s="20">
        <v>63</v>
      </c>
      <c r="C1046" s="11" t="s">
        <v>486</v>
      </c>
      <c r="D1046" s="21">
        <v>1200.93</v>
      </c>
      <c r="E1046" s="27"/>
      <c r="F1046" s="27"/>
    </row>
    <row r="1047" spans="2:6" s="28" customFormat="1">
      <c r="B1047" s="20">
        <v>64</v>
      </c>
      <c r="C1047" s="11" t="s">
        <v>473</v>
      </c>
      <c r="D1047" s="21">
        <v>31.53</v>
      </c>
      <c r="E1047" s="27"/>
      <c r="F1047" s="27"/>
    </row>
    <row r="1048" spans="2:6" s="28" customFormat="1">
      <c r="B1048" s="20">
        <v>65</v>
      </c>
      <c r="C1048" s="11" t="s">
        <v>476</v>
      </c>
      <c r="D1048" s="21">
        <v>2195.8000000000002</v>
      </c>
      <c r="E1048" s="27"/>
      <c r="F1048" s="27"/>
    </row>
    <row r="1049" spans="2:6" s="28" customFormat="1">
      <c r="B1049" s="20">
        <v>66</v>
      </c>
      <c r="C1049" s="11" t="s">
        <v>658</v>
      </c>
      <c r="D1049" s="21">
        <v>1439</v>
      </c>
      <c r="E1049" s="27"/>
      <c r="F1049" s="27"/>
    </row>
    <row r="1050" spans="2:6" s="28" customFormat="1">
      <c r="B1050" s="20">
        <v>67</v>
      </c>
      <c r="C1050" s="11" t="s">
        <v>710</v>
      </c>
      <c r="D1050" s="21">
        <v>1285.82</v>
      </c>
      <c r="E1050" s="27"/>
      <c r="F1050" s="27"/>
    </row>
    <row r="1051" spans="2:6" s="28" customFormat="1">
      <c r="B1051" s="20">
        <v>68</v>
      </c>
      <c r="C1051" s="11" t="s">
        <v>757</v>
      </c>
      <c r="D1051" s="21">
        <v>1639.18</v>
      </c>
      <c r="E1051" s="27"/>
      <c r="F1051" s="27"/>
    </row>
    <row r="1052" spans="2:6" s="28" customFormat="1">
      <c r="B1052" s="20">
        <v>69</v>
      </c>
      <c r="C1052" s="11" t="s">
        <v>711</v>
      </c>
      <c r="D1052" s="21">
        <v>754.16</v>
      </c>
      <c r="E1052" s="27"/>
      <c r="F1052" s="27"/>
    </row>
    <row r="1053" spans="2:6" s="28" customFormat="1">
      <c r="B1053" s="20">
        <v>70</v>
      </c>
      <c r="C1053" s="11" t="s">
        <v>462</v>
      </c>
      <c r="D1053" s="21">
        <v>1950.6</v>
      </c>
      <c r="E1053" s="27"/>
      <c r="F1053" s="27"/>
    </row>
    <row r="1054" spans="2:6" s="28" customFormat="1">
      <c r="B1054" s="20"/>
      <c r="C1054" s="35" t="s">
        <v>106</v>
      </c>
      <c r="D1054" s="21">
        <f>SUM(D984:D1053)</f>
        <v>504687.86999999988</v>
      </c>
      <c r="E1054" s="27"/>
      <c r="F1054" s="27"/>
    </row>
    <row r="1055" spans="2:6" s="28" customFormat="1">
      <c r="B1055" s="20"/>
      <c r="C1055" s="11"/>
      <c r="D1055" s="21"/>
      <c r="E1055" s="27"/>
      <c r="F1055" s="27"/>
    </row>
    <row r="1056" spans="2:6" s="28" customFormat="1">
      <c r="B1056" s="52" t="s">
        <v>222</v>
      </c>
      <c r="C1056" s="53"/>
      <c r="D1056" s="21"/>
      <c r="E1056" s="27"/>
      <c r="F1056" s="27"/>
    </row>
    <row r="1057" spans="2:6" s="28" customFormat="1">
      <c r="B1057" s="20">
        <v>1</v>
      </c>
      <c r="C1057" s="11" t="s">
        <v>758</v>
      </c>
      <c r="D1057" s="21">
        <v>258432.08</v>
      </c>
      <c r="E1057" s="27"/>
      <c r="F1057" s="27"/>
    </row>
    <row r="1058" spans="2:6" s="28" customFormat="1" ht="37.5">
      <c r="B1058" s="20">
        <v>2</v>
      </c>
      <c r="C1058" s="11" t="s">
        <v>759</v>
      </c>
      <c r="D1058" s="21">
        <v>20983.1</v>
      </c>
      <c r="E1058" s="27"/>
      <c r="F1058" s="27"/>
    </row>
    <row r="1059" spans="2:6" s="28" customFormat="1">
      <c r="B1059" s="20">
        <v>3</v>
      </c>
      <c r="C1059" s="11" t="s">
        <v>268</v>
      </c>
      <c r="D1059" s="21">
        <v>1107.05</v>
      </c>
      <c r="E1059" s="27"/>
      <c r="F1059" s="27"/>
    </row>
    <row r="1060" spans="2:6" s="28" customFormat="1">
      <c r="B1060" s="20">
        <v>4</v>
      </c>
      <c r="C1060" s="11" t="s">
        <v>413</v>
      </c>
      <c r="D1060" s="21">
        <v>1046.52</v>
      </c>
      <c r="E1060" s="27"/>
      <c r="F1060" s="27"/>
    </row>
    <row r="1061" spans="2:6" s="28" customFormat="1">
      <c r="B1061" s="20">
        <v>5</v>
      </c>
      <c r="C1061" s="11" t="s">
        <v>371</v>
      </c>
      <c r="D1061" s="21">
        <v>763.29</v>
      </c>
      <c r="E1061" s="27"/>
      <c r="F1061" s="27"/>
    </row>
    <row r="1062" spans="2:6" s="28" customFormat="1">
      <c r="B1062" s="20">
        <v>6</v>
      </c>
      <c r="C1062" s="11" t="s">
        <v>374</v>
      </c>
      <c r="D1062" s="21">
        <v>91.78</v>
      </c>
      <c r="E1062" s="27"/>
      <c r="F1062" s="27"/>
    </row>
    <row r="1063" spans="2:6" s="28" customFormat="1">
      <c r="B1063" s="20">
        <v>7</v>
      </c>
      <c r="C1063" s="11" t="s">
        <v>407</v>
      </c>
      <c r="D1063" s="21">
        <v>334.88</v>
      </c>
      <c r="E1063" s="27"/>
      <c r="F1063" s="27"/>
    </row>
    <row r="1064" spans="2:6" s="28" customFormat="1">
      <c r="B1064" s="20">
        <v>8</v>
      </c>
      <c r="C1064" s="11" t="s">
        <v>463</v>
      </c>
      <c r="D1064" s="21">
        <v>111.09</v>
      </c>
      <c r="E1064" s="27"/>
      <c r="F1064" s="27"/>
    </row>
    <row r="1065" spans="2:6" s="28" customFormat="1">
      <c r="B1065" s="20"/>
      <c r="C1065" s="35" t="s">
        <v>106</v>
      </c>
      <c r="D1065" s="21">
        <f>SUM(D1057:D1064)</f>
        <v>282869.79000000004</v>
      </c>
      <c r="E1065" s="27"/>
      <c r="F1065" s="27"/>
    </row>
    <row r="1066" spans="2:6" s="28" customFormat="1">
      <c r="B1066" s="52" t="s">
        <v>316</v>
      </c>
      <c r="C1066" s="53"/>
      <c r="D1066" s="21"/>
      <c r="E1066" s="27"/>
      <c r="F1066" s="27"/>
    </row>
    <row r="1067" spans="2:6" s="28" customFormat="1" ht="37.5">
      <c r="B1067" s="20">
        <v>1</v>
      </c>
      <c r="C1067" s="11" t="s">
        <v>760</v>
      </c>
      <c r="D1067" s="21">
        <v>22815.43</v>
      </c>
      <c r="E1067" s="27"/>
      <c r="F1067" s="27"/>
    </row>
    <row r="1068" spans="2:6" s="28" customFormat="1">
      <c r="B1068" s="20">
        <v>2</v>
      </c>
      <c r="C1068" s="11" t="s">
        <v>761</v>
      </c>
      <c r="D1068" s="21">
        <v>16970.46</v>
      </c>
      <c r="E1068" s="27"/>
      <c r="F1068" s="27"/>
    </row>
    <row r="1069" spans="2:6" s="28" customFormat="1">
      <c r="B1069" s="20">
        <v>3</v>
      </c>
      <c r="C1069" s="11" t="s">
        <v>762</v>
      </c>
      <c r="D1069" s="21">
        <v>81612.08</v>
      </c>
      <c r="E1069" s="27"/>
      <c r="F1069" s="27"/>
    </row>
    <row r="1070" spans="2:6" s="28" customFormat="1" ht="37.5">
      <c r="B1070" s="20">
        <v>4</v>
      </c>
      <c r="C1070" s="11" t="s">
        <v>763</v>
      </c>
      <c r="D1070" s="21">
        <v>12583.5</v>
      </c>
      <c r="E1070" s="27"/>
      <c r="F1070" s="27"/>
    </row>
    <row r="1071" spans="2:6" s="28" customFormat="1">
      <c r="B1071" s="20">
        <v>5</v>
      </c>
      <c r="C1071" s="11" t="s">
        <v>223</v>
      </c>
      <c r="D1071" s="21">
        <v>38316.080000000002</v>
      </c>
      <c r="E1071" s="27"/>
      <c r="F1071" s="27"/>
    </row>
    <row r="1072" spans="2:6" s="28" customFormat="1">
      <c r="B1072" s="20">
        <v>6</v>
      </c>
      <c r="C1072" s="11" t="s">
        <v>764</v>
      </c>
      <c r="D1072" s="21">
        <v>129865.97</v>
      </c>
      <c r="E1072" s="27"/>
      <c r="F1072" s="27"/>
    </row>
    <row r="1073" spans="2:6" s="28" customFormat="1">
      <c r="B1073" s="20">
        <v>7</v>
      </c>
      <c r="C1073" s="11" t="s">
        <v>341</v>
      </c>
      <c r="D1073" s="21">
        <v>10893.27</v>
      </c>
      <c r="E1073" s="27"/>
      <c r="F1073" s="27"/>
    </row>
    <row r="1074" spans="2:6" s="28" customFormat="1">
      <c r="B1074" s="20">
        <v>8</v>
      </c>
      <c r="C1074" s="11" t="s">
        <v>765</v>
      </c>
      <c r="D1074" s="21">
        <v>2371.35</v>
      </c>
      <c r="E1074" s="27"/>
      <c r="F1074" s="27"/>
    </row>
    <row r="1075" spans="2:6" s="28" customFormat="1">
      <c r="B1075" s="20">
        <v>9</v>
      </c>
      <c r="C1075" s="11" t="s">
        <v>384</v>
      </c>
      <c r="D1075" s="21">
        <v>8411.36</v>
      </c>
      <c r="E1075" s="27"/>
      <c r="F1075" s="27"/>
    </row>
    <row r="1076" spans="2:6" s="28" customFormat="1">
      <c r="B1076" s="20">
        <v>10</v>
      </c>
      <c r="C1076" s="11" t="s">
        <v>420</v>
      </c>
      <c r="D1076" s="21">
        <v>261.77999999999997</v>
      </c>
      <c r="E1076" s="27"/>
      <c r="F1076" s="27"/>
    </row>
    <row r="1077" spans="2:6" s="28" customFormat="1">
      <c r="B1077" s="20">
        <v>11</v>
      </c>
      <c r="C1077" s="11" t="s">
        <v>370</v>
      </c>
      <c r="D1077" s="21">
        <v>69.47</v>
      </c>
      <c r="E1077" s="27"/>
      <c r="F1077" s="27"/>
    </row>
    <row r="1078" spans="2:6" s="28" customFormat="1">
      <c r="B1078" s="20">
        <v>12</v>
      </c>
      <c r="C1078" s="11" t="s">
        <v>371</v>
      </c>
      <c r="D1078" s="21">
        <v>2614.41</v>
      </c>
      <c r="E1078" s="27"/>
      <c r="F1078" s="27"/>
    </row>
    <row r="1079" spans="2:6" s="28" customFormat="1">
      <c r="B1079" s="20">
        <v>13</v>
      </c>
      <c r="C1079" s="11" t="s">
        <v>461</v>
      </c>
      <c r="D1079" s="21">
        <v>1334.47</v>
      </c>
      <c r="E1079" s="27"/>
      <c r="F1079" s="27"/>
    </row>
    <row r="1080" spans="2:6" s="28" customFormat="1">
      <c r="B1080" s="20">
        <v>14</v>
      </c>
      <c r="C1080" s="11" t="s">
        <v>409</v>
      </c>
      <c r="D1080" s="21">
        <v>1290.1099999999999</v>
      </c>
      <c r="E1080" s="27"/>
      <c r="F1080" s="27"/>
    </row>
    <row r="1081" spans="2:6" s="28" customFormat="1">
      <c r="B1081" s="20">
        <v>15</v>
      </c>
      <c r="C1081" s="11" t="s">
        <v>378</v>
      </c>
      <c r="D1081" s="21">
        <v>2085.9699999999998</v>
      </c>
      <c r="E1081" s="27"/>
      <c r="F1081" s="27"/>
    </row>
    <row r="1082" spans="2:6" s="28" customFormat="1">
      <c r="B1082" s="20">
        <v>16</v>
      </c>
      <c r="C1082" s="11" t="s">
        <v>380</v>
      </c>
      <c r="D1082" s="21">
        <v>1700.6</v>
      </c>
      <c r="E1082" s="27"/>
      <c r="F1082" s="27"/>
    </row>
    <row r="1083" spans="2:6" s="28" customFormat="1">
      <c r="B1083" s="20">
        <v>17</v>
      </c>
      <c r="C1083" s="11" t="s">
        <v>408</v>
      </c>
      <c r="D1083" s="21">
        <v>15523.63</v>
      </c>
      <c r="E1083" s="27"/>
      <c r="F1083" s="27"/>
    </row>
    <row r="1084" spans="2:6" s="28" customFormat="1">
      <c r="B1084" s="20">
        <v>18</v>
      </c>
      <c r="C1084" s="11" t="s">
        <v>407</v>
      </c>
      <c r="D1084" s="21">
        <v>434.56</v>
      </c>
      <c r="E1084" s="27"/>
      <c r="F1084" s="27"/>
    </row>
    <row r="1085" spans="2:6" s="28" customFormat="1">
      <c r="B1085" s="20">
        <v>19</v>
      </c>
      <c r="C1085" s="11" t="s">
        <v>464</v>
      </c>
      <c r="D1085" s="21">
        <v>3364.94</v>
      </c>
      <c r="E1085" s="27"/>
      <c r="F1085" s="27"/>
    </row>
    <row r="1086" spans="2:6" s="28" customFormat="1">
      <c r="B1086" s="20">
        <v>20</v>
      </c>
      <c r="C1086" s="11" t="s">
        <v>342</v>
      </c>
      <c r="D1086" s="21">
        <v>2600.91</v>
      </c>
      <c r="E1086" s="27"/>
      <c r="F1086" s="27"/>
    </row>
    <row r="1087" spans="2:6" s="28" customFormat="1">
      <c r="B1087" s="20">
        <v>21</v>
      </c>
      <c r="C1087" s="11" t="s">
        <v>224</v>
      </c>
      <c r="D1087" s="21">
        <v>762.83</v>
      </c>
      <c r="E1087" s="27"/>
      <c r="F1087" s="27"/>
    </row>
    <row r="1088" spans="2:6" s="28" customFormat="1">
      <c r="B1088" s="20">
        <v>22</v>
      </c>
      <c r="C1088" s="11" t="s">
        <v>124</v>
      </c>
      <c r="D1088" s="21">
        <v>7891.53</v>
      </c>
      <c r="E1088" s="27"/>
      <c r="F1088" s="27"/>
    </row>
    <row r="1089" spans="2:6" s="28" customFormat="1">
      <c r="B1089" s="20">
        <v>23</v>
      </c>
      <c r="C1089" s="11" t="s">
        <v>225</v>
      </c>
      <c r="D1089" s="21">
        <v>32952.089999999997</v>
      </c>
      <c r="E1089" s="27"/>
      <c r="F1089" s="27"/>
    </row>
    <row r="1090" spans="2:6" s="28" customFormat="1">
      <c r="B1090" s="20"/>
      <c r="C1090" s="35" t="s">
        <v>106</v>
      </c>
      <c r="D1090" s="21">
        <f>SUM(D1067:D1089)</f>
        <v>396726.79999999993</v>
      </c>
      <c r="E1090" s="27"/>
      <c r="F1090" s="27"/>
    </row>
    <row r="1091" spans="2:6" s="28" customFormat="1">
      <c r="B1091" s="52" t="s">
        <v>226</v>
      </c>
      <c r="C1091" s="53"/>
      <c r="D1091" s="21"/>
      <c r="E1091" s="27"/>
      <c r="F1091" s="27"/>
    </row>
    <row r="1092" spans="2:6" s="28" customFormat="1" ht="37.5">
      <c r="B1092" s="20">
        <v>1</v>
      </c>
      <c r="C1092" s="11" t="s">
        <v>766</v>
      </c>
      <c r="D1092" s="21">
        <v>25.16</v>
      </c>
      <c r="E1092" s="27"/>
      <c r="F1092" s="27"/>
    </row>
    <row r="1093" spans="2:6" s="28" customFormat="1">
      <c r="B1093" s="20">
        <v>2</v>
      </c>
      <c r="C1093" s="11" t="s">
        <v>184</v>
      </c>
      <c r="D1093" s="21">
        <v>53967.33</v>
      </c>
      <c r="E1093" s="27"/>
      <c r="F1093" s="27"/>
    </row>
    <row r="1094" spans="2:6" s="28" customFormat="1">
      <c r="B1094" s="20">
        <v>3</v>
      </c>
      <c r="C1094" s="11" t="s">
        <v>181</v>
      </c>
      <c r="D1094" s="21">
        <v>1097.52</v>
      </c>
      <c r="E1094" s="27"/>
      <c r="F1094" s="27"/>
    </row>
    <row r="1095" spans="2:6" s="28" customFormat="1">
      <c r="B1095" s="20">
        <v>4</v>
      </c>
      <c r="C1095" s="11" t="s">
        <v>767</v>
      </c>
      <c r="D1095" s="21">
        <v>2.61</v>
      </c>
      <c r="E1095" s="27"/>
      <c r="F1095" s="27"/>
    </row>
    <row r="1096" spans="2:6" s="28" customFormat="1">
      <c r="B1096" s="20">
        <v>5</v>
      </c>
      <c r="C1096" s="11" t="s">
        <v>157</v>
      </c>
      <c r="D1096" s="21">
        <v>461.67</v>
      </c>
      <c r="E1096" s="27"/>
      <c r="F1096" s="27"/>
    </row>
    <row r="1097" spans="2:6" s="28" customFormat="1">
      <c r="B1097" s="20">
        <v>6</v>
      </c>
      <c r="C1097" s="11" t="s">
        <v>768</v>
      </c>
      <c r="D1097" s="21">
        <v>673.16</v>
      </c>
      <c r="E1097" s="27"/>
      <c r="F1097" s="27"/>
    </row>
    <row r="1098" spans="2:6" s="28" customFormat="1">
      <c r="B1098" s="20">
        <v>7</v>
      </c>
      <c r="C1098" s="11" t="s">
        <v>769</v>
      </c>
      <c r="D1098" s="21">
        <v>873.82</v>
      </c>
      <c r="E1098" s="27"/>
      <c r="F1098" s="27"/>
    </row>
    <row r="1099" spans="2:6" s="28" customFormat="1">
      <c r="B1099" s="20">
        <v>8</v>
      </c>
      <c r="C1099" s="11" t="s">
        <v>770</v>
      </c>
      <c r="D1099" s="21">
        <v>59324.07</v>
      </c>
      <c r="E1099" s="27"/>
      <c r="F1099" s="27"/>
    </row>
    <row r="1100" spans="2:6" s="28" customFormat="1">
      <c r="B1100" s="20">
        <v>9</v>
      </c>
      <c r="C1100" s="11" t="s">
        <v>771</v>
      </c>
      <c r="D1100" s="21">
        <v>1982.1</v>
      </c>
      <c r="E1100" s="27"/>
      <c r="F1100" s="27"/>
    </row>
    <row r="1101" spans="2:6" s="28" customFormat="1">
      <c r="B1101" s="20">
        <v>10</v>
      </c>
      <c r="C1101" s="11" t="s">
        <v>298</v>
      </c>
      <c r="D1101" s="21">
        <v>246.91</v>
      </c>
      <c r="E1101" s="27"/>
      <c r="F1101" s="27"/>
    </row>
    <row r="1102" spans="2:6" s="28" customFormat="1">
      <c r="B1102" s="20">
        <v>11</v>
      </c>
      <c r="C1102" s="11" t="s">
        <v>772</v>
      </c>
      <c r="D1102" s="21">
        <v>2635.04</v>
      </c>
      <c r="E1102" s="27"/>
      <c r="F1102" s="27"/>
    </row>
    <row r="1103" spans="2:6" s="28" customFormat="1">
      <c r="B1103" s="20">
        <v>12</v>
      </c>
      <c r="C1103" s="11" t="s">
        <v>299</v>
      </c>
      <c r="D1103" s="21">
        <v>2324.12</v>
      </c>
      <c r="E1103" s="27"/>
      <c r="F1103" s="27"/>
    </row>
    <row r="1104" spans="2:6" s="28" customFormat="1">
      <c r="B1104" s="20">
        <v>13</v>
      </c>
      <c r="C1104" s="11" t="s">
        <v>773</v>
      </c>
      <c r="D1104" s="21">
        <v>10866.27</v>
      </c>
      <c r="E1104" s="27"/>
      <c r="F1104" s="27"/>
    </row>
    <row r="1105" spans="2:6" s="28" customFormat="1">
      <c r="B1105" s="20">
        <v>14</v>
      </c>
      <c r="C1105" s="11" t="s">
        <v>774</v>
      </c>
      <c r="D1105" s="21">
        <v>54757.17</v>
      </c>
      <c r="E1105" s="27"/>
      <c r="F1105" s="27"/>
    </row>
    <row r="1106" spans="2:6" s="28" customFormat="1">
      <c r="B1106" s="20">
        <v>15</v>
      </c>
      <c r="C1106" s="11" t="s">
        <v>775</v>
      </c>
      <c r="D1106" s="21">
        <v>9380.69</v>
      </c>
      <c r="E1106" s="27"/>
      <c r="F1106" s="27"/>
    </row>
    <row r="1107" spans="2:6" s="28" customFormat="1" ht="37.5">
      <c r="B1107" s="20">
        <v>16</v>
      </c>
      <c r="C1107" s="11" t="s">
        <v>776</v>
      </c>
      <c r="D1107" s="21">
        <v>62289.68</v>
      </c>
      <c r="E1107" s="27"/>
      <c r="F1107" s="27"/>
    </row>
    <row r="1108" spans="2:6" s="28" customFormat="1" ht="37.5">
      <c r="B1108" s="20">
        <v>17</v>
      </c>
      <c r="C1108" s="11" t="s">
        <v>779</v>
      </c>
      <c r="D1108" s="21">
        <v>9124.67</v>
      </c>
      <c r="E1108" s="27"/>
      <c r="F1108" s="27"/>
    </row>
    <row r="1109" spans="2:6" s="28" customFormat="1">
      <c r="B1109" s="20">
        <v>19</v>
      </c>
      <c r="C1109" s="11" t="s">
        <v>780</v>
      </c>
      <c r="D1109" s="21">
        <v>4031.68</v>
      </c>
      <c r="E1109" s="27"/>
      <c r="F1109" s="27"/>
    </row>
    <row r="1110" spans="2:6" s="28" customFormat="1">
      <c r="B1110" s="20">
        <v>20</v>
      </c>
      <c r="C1110" s="11" t="s">
        <v>777</v>
      </c>
      <c r="D1110" s="21">
        <v>11919.72</v>
      </c>
      <c r="E1110" s="27"/>
      <c r="F1110" s="27"/>
    </row>
    <row r="1111" spans="2:6" s="28" customFormat="1">
      <c r="B1111" s="20">
        <v>21</v>
      </c>
      <c r="C1111" s="11" t="s">
        <v>778</v>
      </c>
      <c r="D1111" s="21">
        <v>1091.81</v>
      </c>
      <c r="E1111" s="27"/>
      <c r="F1111" s="27"/>
    </row>
    <row r="1112" spans="2:6" s="28" customFormat="1" ht="37.5">
      <c r="B1112" s="20">
        <v>22</v>
      </c>
      <c r="C1112" s="11" t="s">
        <v>781</v>
      </c>
      <c r="D1112" s="21">
        <v>4774.03</v>
      </c>
      <c r="E1112" s="27"/>
      <c r="F1112" s="27"/>
    </row>
    <row r="1113" spans="2:6" s="28" customFormat="1">
      <c r="B1113" s="20">
        <v>23</v>
      </c>
      <c r="C1113" s="11" t="s">
        <v>229</v>
      </c>
      <c r="D1113" s="21">
        <v>241716.13</v>
      </c>
      <c r="E1113" s="27"/>
      <c r="F1113" s="27"/>
    </row>
    <row r="1114" spans="2:6" s="28" customFormat="1">
      <c r="B1114" s="20">
        <v>24</v>
      </c>
      <c r="C1114" s="11" t="s">
        <v>782</v>
      </c>
      <c r="D1114" s="21">
        <v>14303.29</v>
      </c>
      <c r="E1114" s="27"/>
      <c r="F1114" s="27"/>
    </row>
    <row r="1115" spans="2:6" s="28" customFormat="1">
      <c r="B1115" s="20">
        <v>25</v>
      </c>
      <c r="C1115" s="11" t="s">
        <v>783</v>
      </c>
      <c r="D1115" s="21">
        <v>1771.05</v>
      </c>
      <c r="E1115" s="27"/>
      <c r="F1115" s="27"/>
    </row>
    <row r="1116" spans="2:6" s="28" customFormat="1" ht="37.5">
      <c r="B1116" s="20">
        <v>26</v>
      </c>
      <c r="C1116" s="11" t="s">
        <v>784</v>
      </c>
      <c r="D1116" s="21">
        <v>679.93</v>
      </c>
      <c r="E1116" s="27"/>
      <c r="F1116" s="27"/>
    </row>
    <row r="1117" spans="2:6" s="28" customFormat="1">
      <c r="B1117" s="20">
        <v>27</v>
      </c>
      <c r="C1117" s="11" t="s">
        <v>785</v>
      </c>
      <c r="D1117" s="21">
        <v>685.71</v>
      </c>
      <c r="E1117" s="27"/>
      <c r="F1117" s="27"/>
    </row>
    <row r="1118" spans="2:6" s="28" customFormat="1" ht="24" customHeight="1">
      <c r="B1118" s="20">
        <v>28</v>
      </c>
      <c r="C1118" s="11" t="s">
        <v>89</v>
      </c>
      <c r="D1118" s="21">
        <v>1148.08</v>
      </c>
      <c r="E1118" s="27"/>
      <c r="F1118" s="27"/>
    </row>
    <row r="1119" spans="2:6" s="28" customFormat="1">
      <c r="B1119" s="20">
        <v>29</v>
      </c>
      <c r="C1119" s="11" t="s">
        <v>384</v>
      </c>
      <c r="D1119" s="21">
        <v>1878.99</v>
      </c>
      <c r="E1119" s="27"/>
      <c r="F1119" s="27"/>
    </row>
    <row r="1120" spans="2:6" s="28" customFormat="1">
      <c r="B1120" s="20">
        <v>30</v>
      </c>
      <c r="C1120" s="11" t="s">
        <v>367</v>
      </c>
      <c r="D1120" s="21">
        <v>62366.99</v>
      </c>
      <c r="E1120" s="27"/>
      <c r="F1120" s="27"/>
    </row>
    <row r="1121" spans="2:6" s="28" customFormat="1">
      <c r="B1121" s="20">
        <v>31</v>
      </c>
      <c r="C1121" s="11" t="s">
        <v>369</v>
      </c>
      <c r="D1121" s="21">
        <v>771.98</v>
      </c>
      <c r="E1121" s="27"/>
      <c r="F1121" s="27"/>
    </row>
    <row r="1122" spans="2:6" s="28" customFormat="1">
      <c r="B1122" s="20">
        <v>32</v>
      </c>
      <c r="C1122" s="11" t="s">
        <v>485</v>
      </c>
      <c r="D1122" s="21">
        <v>7400.11</v>
      </c>
      <c r="E1122" s="27"/>
      <c r="F1122" s="27"/>
    </row>
    <row r="1123" spans="2:6" s="28" customFormat="1">
      <c r="B1123" s="20">
        <v>33</v>
      </c>
      <c r="C1123" s="11" t="s">
        <v>410</v>
      </c>
      <c r="D1123" s="21">
        <v>1113.3599999999999</v>
      </c>
      <c r="E1123" s="27"/>
      <c r="F1123" s="27"/>
    </row>
    <row r="1124" spans="2:6" s="28" customFormat="1">
      <c r="B1124" s="20">
        <v>34</v>
      </c>
      <c r="C1124" s="11" t="s">
        <v>372</v>
      </c>
      <c r="D1124" s="21">
        <v>1057.73</v>
      </c>
      <c r="E1124" s="27"/>
      <c r="F1124" s="27"/>
    </row>
    <row r="1125" spans="2:6" s="28" customFormat="1">
      <c r="B1125" s="20">
        <v>35</v>
      </c>
      <c r="C1125" s="11" t="s">
        <v>421</v>
      </c>
      <c r="D1125" s="21">
        <v>5640.7</v>
      </c>
      <c r="E1125" s="27"/>
      <c r="F1125" s="27"/>
    </row>
    <row r="1126" spans="2:6" s="28" customFormat="1">
      <c r="B1126" s="20">
        <v>36</v>
      </c>
      <c r="C1126" s="11" t="s">
        <v>461</v>
      </c>
      <c r="D1126" s="21">
        <v>368.2</v>
      </c>
      <c r="E1126" s="27"/>
      <c r="F1126" s="27"/>
    </row>
    <row r="1127" spans="2:6" s="28" customFormat="1">
      <c r="B1127" s="20">
        <v>37</v>
      </c>
      <c r="C1127" s="11" t="s">
        <v>412</v>
      </c>
      <c r="D1127" s="21">
        <v>448.56</v>
      </c>
      <c r="E1127" s="27"/>
      <c r="F1127" s="27"/>
    </row>
    <row r="1128" spans="2:6" s="28" customFormat="1">
      <c r="B1128" s="20">
        <v>38</v>
      </c>
      <c r="C1128" s="11" t="s">
        <v>482</v>
      </c>
      <c r="D1128" s="21">
        <v>171.59</v>
      </c>
      <c r="E1128" s="27"/>
      <c r="F1128" s="27"/>
    </row>
    <row r="1129" spans="2:6" s="28" customFormat="1">
      <c r="B1129" s="20">
        <v>39</v>
      </c>
      <c r="C1129" s="11" t="s">
        <v>377</v>
      </c>
      <c r="D1129" s="21">
        <v>407.14</v>
      </c>
      <c r="E1129" s="27"/>
      <c r="F1129" s="27"/>
    </row>
    <row r="1130" spans="2:6" s="28" customFormat="1">
      <c r="B1130" s="20">
        <v>40</v>
      </c>
      <c r="C1130" s="11" t="s">
        <v>378</v>
      </c>
      <c r="D1130" s="21">
        <v>415.49</v>
      </c>
      <c r="E1130" s="27"/>
      <c r="F1130" s="27"/>
    </row>
    <row r="1131" spans="2:6" s="28" customFormat="1">
      <c r="B1131" s="20">
        <v>41</v>
      </c>
      <c r="C1131" s="11" t="s">
        <v>379</v>
      </c>
      <c r="D1131" s="21">
        <v>1348.21</v>
      </c>
      <c r="E1131" s="27"/>
      <c r="F1131" s="27"/>
    </row>
    <row r="1132" spans="2:6" s="28" customFormat="1">
      <c r="B1132" s="20">
        <v>42</v>
      </c>
      <c r="C1132" s="11" t="s">
        <v>465</v>
      </c>
      <c r="D1132" s="21">
        <v>477.1</v>
      </c>
      <c r="E1132" s="27"/>
      <c r="F1132" s="27"/>
    </row>
    <row r="1133" spans="2:6" s="28" customFormat="1">
      <c r="B1133" s="20">
        <v>43</v>
      </c>
      <c r="C1133" s="11" t="s">
        <v>408</v>
      </c>
      <c r="D1133" s="21">
        <v>2057.42</v>
      </c>
      <c r="E1133" s="27"/>
      <c r="F1133" s="27"/>
    </row>
    <row r="1134" spans="2:6" s="28" customFormat="1">
      <c r="B1134" s="20">
        <v>44</v>
      </c>
      <c r="C1134" s="11" t="s">
        <v>365</v>
      </c>
      <c r="D1134" s="21">
        <v>631.69000000000005</v>
      </c>
      <c r="E1134" s="27"/>
      <c r="F1134" s="27"/>
    </row>
    <row r="1135" spans="2:6" s="28" customFormat="1">
      <c r="B1135" s="20">
        <v>45</v>
      </c>
      <c r="C1135" s="11" t="s">
        <v>460</v>
      </c>
      <c r="D1135" s="21">
        <v>394.6</v>
      </c>
      <c r="E1135" s="27"/>
      <c r="F1135" s="27"/>
    </row>
    <row r="1136" spans="2:6" s="28" customFormat="1">
      <c r="B1136" s="20">
        <v>46</v>
      </c>
      <c r="C1136" s="11" t="s">
        <v>651</v>
      </c>
      <c r="D1136" s="21">
        <v>370.53</v>
      </c>
      <c r="E1136" s="27"/>
      <c r="F1136" s="27"/>
    </row>
    <row r="1137" spans="2:6" s="28" customFormat="1">
      <c r="B1137" s="20">
        <v>47</v>
      </c>
      <c r="C1137" s="11" t="s">
        <v>652</v>
      </c>
      <c r="D1137" s="21">
        <v>173.92</v>
      </c>
      <c r="E1137" s="27"/>
      <c r="F1137" s="27"/>
    </row>
    <row r="1138" spans="2:6" s="28" customFormat="1">
      <c r="B1138" s="20">
        <v>48</v>
      </c>
      <c r="C1138" s="11" t="s">
        <v>435</v>
      </c>
      <c r="D1138" s="21">
        <v>2481.4</v>
      </c>
      <c r="E1138" s="27"/>
      <c r="F1138" s="27"/>
    </row>
    <row r="1139" spans="2:6" s="28" customFormat="1">
      <c r="B1139" s="20">
        <v>49</v>
      </c>
      <c r="C1139" s="11" t="s">
        <v>627</v>
      </c>
      <c r="D1139" s="21">
        <v>313.79000000000002</v>
      </c>
      <c r="E1139" s="27"/>
      <c r="F1139" s="27"/>
    </row>
    <row r="1140" spans="2:6" s="28" customFormat="1">
      <c r="B1140" s="20">
        <v>50</v>
      </c>
      <c r="C1140" s="11" t="s">
        <v>786</v>
      </c>
      <c r="D1140" s="21">
        <v>2536.3000000000002</v>
      </c>
      <c r="E1140" s="27"/>
      <c r="F1140" s="27"/>
    </row>
    <row r="1141" spans="2:6" s="28" customFormat="1">
      <c r="B1141" s="20">
        <v>51</v>
      </c>
      <c r="C1141" s="11" t="s">
        <v>364</v>
      </c>
      <c r="D1141" s="21">
        <v>830.39</v>
      </c>
      <c r="E1141" s="27"/>
      <c r="F1141" s="27"/>
    </row>
    <row r="1142" spans="2:6" s="28" customFormat="1">
      <c r="B1142" s="20">
        <v>52</v>
      </c>
      <c r="C1142" s="11" t="s">
        <v>392</v>
      </c>
      <c r="D1142" s="21">
        <v>9782.7800000000007</v>
      </c>
      <c r="E1142" s="27"/>
      <c r="F1142" s="27"/>
    </row>
    <row r="1143" spans="2:6" s="28" customFormat="1">
      <c r="B1143" s="20">
        <v>53</v>
      </c>
      <c r="C1143" s="11" t="s">
        <v>685</v>
      </c>
      <c r="D1143" s="21">
        <v>1237.56</v>
      </c>
      <c r="E1143" s="27"/>
      <c r="F1143" s="27"/>
    </row>
    <row r="1144" spans="2:6" s="28" customFormat="1">
      <c r="B1144" s="20">
        <v>54</v>
      </c>
      <c r="C1144" s="11" t="s">
        <v>227</v>
      </c>
      <c r="D1144" s="21">
        <v>6523.28</v>
      </c>
      <c r="E1144" s="27"/>
      <c r="F1144" s="27"/>
    </row>
    <row r="1145" spans="2:6" s="28" customFormat="1">
      <c r="B1145" s="20"/>
      <c r="C1145" s="35" t="s">
        <v>106</v>
      </c>
      <c r="D1145" s="21">
        <f>SUM(D1092:D1144)</f>
        <v>663353.2300000001</v>
      </c>
      <c r="E1145" s="27"/>
      <c r="F1145" s="27"/>
    </row>
    <row r="1146" spans="2:6" s="28" customFormat="1">
      <c r="B1146" s="52" t="s">
        <v>787</v>
      </c>
      <c r="C1146" s="53"/>
      <c r="D1146" s="21"/>
      <c r="E1146" s="27"/>
      <c r="F1146" s="27"/>
    </row>
    <row r="1147" spans="2:6" s="28" customFormat="1">
      <c r="B1147" s="20">
        <v>1</v>
      </c>
      <c r="C1147" s="11" t="s">
        <v>788</v>
      </c>
      <c r="D1147" s="21">
        <v>6786</v>
      </c>
      <c r="E1147" s="27"/>
      <c r="F1147" s="27"/>
    </row>
    <row r="1148" spans="2:6" s="28" customFormat="1">
      <c r="B1148" s="20">
        <v>2</v>
      </c>
      <c r="C1148" s="11" t="s">
        <v>228</v>
      </c>
      <c r="D1148" s="21">
        <v>19613.830000000002</v>
      </c>
      <c r="E1148" s="27"/>
      <c r="F1148" s="27"/>
    </row>
    <row r="1149" spans="2:6" s="28" customFormat="1" ht="37.5">
      <c r="B1149" s="20">
        <v>3</v>
      </c>
      <c r="C1149" s="11" t="s">
        <v>789</v>
      </c>
      <c r="D1149" s="21">
        <v>1041.05</v>
      </c>
      <c r="E1149" s="27"/>
      <c r="F1149" s="27"/>
    </row>
    <row r="1150" spans="2:6" s="28" customFormat="1">
      <c r="B1150" s="20">
        <v>4</v>
      </c>
      <c r="C1150" s="11" t="s">
        <v>790</v>
      </c>
      <c r="D1150" s="21">
        <v>754.43</v>
      </c>
      <c r="E1150" s="27"/>
      <c r="F1150" s="27"/>
    </row>
    <row r="1151" spans="2:6" s="28" customFormat="1" ht="37.5">
      <c r="B1151" s="20">
        <v>5</v>
      </c>
      <c r="C1151" s="11" t="s">
        <v>230</v>
      </c>
      <c r="D1151" s="21">
        <v>649.54999999999995</v>
      </c>
      <c r="E1151" s="27"/>
      <c r="F1151" s="27"/>
    </row>
    <row r="1152" spans="2:6" s="28" customFormat="1">
      <c r="B1152" s="20">
        <v>6</v>
      </c>
      <c r="C1152" s="11" t="s">
        <v>791</v>
      </c>
      <c r="D1152" s="21">
        <v>46784.79</v>
      </c>
      <c r="E1152" s="27"/>
      <c r="F1152" s="27"/>
    </row>
    <row r="1153" spans="2:6" s="28" customFormat="1">
      <c r="B1153" s="20">
        <v>7</v>
      </c>
      <c r="C1153" s="11" t="s">
        <v>231</v>
      </c>
      <c r="D1153" s="21">
        <v>1223.3800000000001</v>
      </c>
      <c r="E1153" s="27"/>
      <c r="F1153" s="27"/>
    </row>
    <row r="1154" spans="2:6" s="28" customFormat="1" ht="37.5">
      <c r="B1154" s="20">
        <v>8</v>
      </c>
      <c r="C1154" s="11" t="s">
        <v>792</v>
      </c>
      <c r="D1154" s="21">
        <v>6873.92</v>
      </c>
      <c r="E1154" s="27"/>
      <c r="F1154" s="27"/>
    </row>
    <row r="1155" spans="2:6" s="28" customFormat="1">
      <c r="B1155" s="20">
        <v>9</v>
      </c>
      <c r="C1155" s="11" t="s">
        <v>300</v>
      </c>
      <c r="D1155" s="21">
        <v>329.67</v>
      </c>
      <c r="E1155" s="27"/>
      <c r="F1155" s="27"/>
    </row>
    <row r="1156" spans="2:6" s="28" customFormat="1">
      <c r="B1156" s="20">
        <v>10</v>
      </c>
      <c r="C1156" s="11" t="s">
        <v>485</v>
      </c>
      <c r="D1156" s="21">
        <v>1427.19</v>
      </c>
      <c r="E1156" s="27"/>
      <c r="F1156" s="27"/>
    </row>
    <row r="1157" spans="2:6" s="28" customFormat="1">
      <c r="B1157" s="20">
        <v>11</v>
      </c>
      <c r="C1157" s="11" t="s">
        <v>413</v>
      </c>
      <c r="D1157" s="21">
        <v>1241.8</v>
      </c>
      <c r="E1157" s="27"/>
      <c r="F1157" s="27"/>
    </row>
    <row r="1158" spans="2:6" s="28" customFormat="1">
      <c r="B1158" s="20">
        <v>12</v>
      </c>
      <c r="C1158" s="11" t="s">
        <v>371</v>
      </c>
      <c r="D1158" s="21">
        <v>741.47</v>
      </c>
      <c r="E1158" s="27"/>
      <c r="F1158" s="27"/>
    </row>
    <row r="1159" spans="2:6" s="28" customFormat="1">
      <c r="B1159" s="20"/>
      <c r="C1159" s="35" t="s">
        <v>106</v>
      </c>
      <c r="D1159" s="21">
        <f>SUM(D1147:D1158)</f>
        <v>87467.08</v>
      </c>
      <c r="E1159" s="27"/>
      <c r="F1159" s="27"/>
    </row>
    <row r="1160" spans="2:6" s="28" customFormat="1">
      <c r="B1160" s="52" t="s">
        <v>232</v>
      </c>
      <c r="C1160" s="53"/>
      <c r="D1160" s="21"/>
      <c r="E1160" s="27"/>
      <c r="F1160" s="27"/>
    </row>
    <row r="1161" spans="2:6" s="28" customFormat="1">
      <c r="B1161" s="20">
        <v>1</v>
      </c>
      <c r="C1161" s="11" t="s">
        <v>793</v>
      </c>
      <c r="D1161" s="21">
        <v>198998</v>
      </c>
      <c r="E1161" s="27"/>
      <c r="F1161" s="27"/>
    </row>
    <row r="1162" spans="2:6" s="28" customFormat="1">
      <c r="B1162" s="20">
        <v>2</v>
      </c>
      <c r="C1162" s="11" t="s">
        <v>197</v>
      </c>
      <c r="D1162" s="21">
        <v>36220.910000000003</v>
      </c>
      <c r="E1162" s="27"/>
      <c r="F1162" s="27"/>
    </row>
    <row r="1163" spans="2:6" s="28" customFormat="1" ht="37.5">
      <c r="B1163" s="20">
        <v>3</v>
      </c>
      <c r="C1163" s="11" t="s">
        <v>794</v>
      </c>
      <c r="D1163" s="21">
        <v>473.06</v>
      </c>
      <c r="E1163" s="27"/>
      <c r="F1163" s="27"/>
    </row>
    <row r="1164" spans="2:6" s="28" customFormat="1" ht="37.5">
      <c r="B1164" s="20">
        <v>4</v>
      </c>
      <c r="C1164" s="11" t="s">
        <v>795</v>
      </c>
      <c r="D1164" s="21">
        <v>2884.93</v>
      </c>
      <c r="E1164" s="27"/>
      <c r="F1164" s="27"/>
    </row>
    <row r="1165" spans="2:6" s="28" customFormat="1">
      <c r="B1165" s="20">
        <v>5</v>
      </c>
      <c r="C1165" s="11" t="s">
        <v>269</v>
      </c>
      <c r="D1165" s="21">
        <v>2961.63</v>
      </c>
      <c r="E1165" s="27"/>
      <c r="F1165" s="27"/>
    </row>
    <row r="1166" spans="2:6" s="28" customFormat="1" ht="37.5">
      <c r="B1166" s="20">
        <v>6</v>
      </c>
      <c r="C1166" s="11" t="s">
        <v>796</v>
      </c>
      <c r="D1166" s="21">
        <v>2520.2199999999998</v>
      </c>
      <c r="E1166" s="27"/>
      <c r="F1166" s="27"/>
    </row>
    <row r="1167" spans="2:6" s="28" customFormat="1" ht="37.5">
      <c r="B1167" s="20">
        <v>7</v>
      </c>
      <c r="C1167" s="11" t="s">
        <v>797</v>
      </c>
      <c r="D1167" s="21">
        <v>1632.81</v>
      </c>
      <c r="E1167" s="27"/>
      <c r="F1167" s="27"/>
    </row>
    <row r="1168" spans="2:6" s="28" customFormat="1">
      <c r="B1168" s="20"/>
      <c r="C1168" s="35" t="s">
        <v>106</v>
      </c>
      <c r="D1168" s="21">
        <f>SUM(D1161:D1167)</f>
        <v>245691.56</v>
      </c>
      <c r="E1168" s="27"/>
      <c r="F1168" s="27"/>
    </row>
    <row r="1169" spans="2:6" s="28" customFormat="1">
      <c r="B1169" s="52" t="s">
        <v>798</v>
      </c>
      <c r="C1169" s="53"/>
      <c r="D1169" s="21"/>
      <c r="E1169" s="27"/>
      <c r="F1169" s="27"/>
    </row>
    <row r="1170" spans="2:6" s="28" customFormat="1">
      <c r="B1170" s="20">
        <v>1</v>
      </c>
      <c r="C1170" s="11" t="s">
        <v>799</v>
      </c>
      <c r="D1170" s="21">
        <v>3507.46</v>
      </c>
      <c r="E1170" s="27"/>
      <c r="F1170" s="27"/>
    </row>
    <row r="1171" spans="2:6" s="28" customFormat="1" ht="37.5">
      <c r="B1171" s="20">
        <v>2</v>
      </c>
      <c r="C1171" s="11" t="s">
        <v>800</v>
      </c>
      <c r="D1171" s="21">
        <v>1080.54</v>
      </c>
      <c r="E1171" s="27"/>
      <c r="F1171" s="27"/>
    </row>
    <row r="1172" spans="2:6" s="28" customFormat="1">
      <c r="B1172" s="20">
        <v>3</v>
      </c>
      <c r="C1172" s="11" t="s">
        <v>233</v>
      </c>
      <c r="D1172" s="21">
        <v>780.58</v>
      </c>
      <c r="E1172" s="27"/>
      <c r="F1172" s="27"/>
    </row>
    <row r="1173" spans="2:6" s="28" customFormat="1">
      <c r="B1173" s="20">
        <v>4</v>
      </c>
      <c r="C1173" s="11" t="s">
        <v>801</v>
      </c>
      <c r="D1173" s="21">
        <v>121.65</v>
      </c>
      <c r="E1173" s="27"/>
      <c r="F1173" s="27"/>
    </row>
    <row r="1174" spans="2:6" s="28" customFormat="1">
      <c r="B1174" s="20">
        <v>5</v>
      </c>
      <c r="C1174" s="11" t="s">
        <v>802</v>
      </c>
      <c r="D1174" s="21">
        <v>4682.38</v>
      </c>
      <c r="E1174" s="27"/>
      <c r="F1174" s="27"/>
    </row>
    <row r="1175" spans="2:6" s="28" customFormat="1" ht="37.5">
      <c r="B1175" s="20">
        <v>6</v>
      </c>
      <c r="C1175" s="11" t="s">
        <v>803</v>
      </c>
      <c r="D1175" s="21">
        <v>1722.99</v>
      </c>
      <c r="E1175" s="27"/>
      <c r="F1175" s="27"/>
    </row>
    <row r="1176" spans="2:6" s="28" customFormat="1">
      <c r="B1176" s="20">
        <v>7</v>
      </c>
      <c r="C1176" s="11" t="s">
        <v>234</v>
      </c>
      <c r="D1176" s="21">
        <v>761.44</v>
      </c>
      <c r="E1176" s="27"/>
      <c r="F1176" s="27"/>
    </row>
    <row r="1177" spans="2:6" s="28" customFormat="1">
      <c r="B1177" s="20">
        <v>8</v>
      </c>
      <c r="C1177" s="11" t="s">
        <v>804</v>
      </c>
      <c r="D1177" s="21">
        <v>4.96</v>
      </c>
      <c r="E1177" s="27"/>
      <c r="F1177" s="27"/>
    </row>
    <row r="1178" spans="2:6" s="28" customFormat="1" ht="37.5">
      <c r="B1178" s="20">
        <v>9</v>
      </c>
      <c r="C1178" s="11" t="s">
        <v>805</v>
      </c>
      <c r="D1178" s="21">
        <v>15661.77</v>
      </c>
      <c r="E1178" s="27"/>
      <c r="F1178" s="27"/>
    </row>
    <row r="1179" spans="2:6" s="28" customFormat="1" ht="37.5">
      <c r="B1179" s="20">
        <v>10</v>
      </c>
      <c r="C1179" s="11" t="s">
        <v>230</v>
      </c>
      <c r="D1179" s="21">
        <v>468.87</v>
      </c>
      <c r="E1179" s="27"/>
      <c r="F1179" s="27"/>
    </row>
    <row r="1180" spans="2:6" s="28" customFormat="1" ht="37.5">
      <c r="B1180" s="20">
        <v>11</v>
      </c>
      <c r="C1180" s="11" t="s">
        <v>806</v>
      </c>
      <c r="D1180" s="21">
        <v>1288.71</v>
      </c>
      <c r="E1180" s="27"/>
      <c r="F1180" s="27"/>
    </row>
    <row r="1181" spans="2:6" s="28" customFormat="1">
      <c r="B1181" s="20">
        <v>12</v>
      </c>
      <c r="C1181" s="11" t="s">
        <v>369</v>
      </c>
      <c r="D1181" s="21">
        <v>3541.26</v>
      </c>
      <c r="E1181" s="27"/>
      <c r="F1181" s="27"/>
    </row>
    <row r="1182" spans="2:6" s="28" customFormat="1">
      <c r="B1182" s="20">
        <v>13</v>
      </c>
      <c r="C1182" s="11" t="s">
        <v>372</v>
      </c>
      <c r="D1182" s="21">
        <v>346.72</v>
      </c>
      <c r="E1182" s="27"/>
      <c r="F1182" s="27"/>
    </row>
    <row r="1183" spans="2:6" s="28" customFormat="1">
      <c r="B1183" s="20">
        <v>14</v>
      </c>
      <c r="C1183" s="11" t="s">
        <v>421</v>
      </c>
      <c r="D1183" s="21">
        <v>45.38</v>
      </c>
      <c r="E1183" s="27"/>
      <c r="F1183" s="27"/>
    </row>
    <row r="1184" spans="2:6" s="28" customFormat="1">
      <c r="B1184" s="20">
        <v>15</v>
      </c>
      <c r="C1184" s="11" t="s">
        <v>654</v>
      </c>
      <c r="D1184" s="21">
        <v>304.38</v>
      </c>
      <c r="E1184" s="27"/>
      <c r="F1184" s="27"/>
    </row>
    <row r="1185" spans="2:6" s="28" customFormat="1">
      <c r="B1185" s="20">
        <v>16</v>
      </c>
      <c r="C1185" s="11" t="s">
        <v>464</v>
      </c>
      <c r="D1185" s="21">
        <v>118.26</v>
      </c>
      <c r="E1185" s="27"/>
      <c r="F1185" s="27"/>
    </row>
    <row r="1186" spans="2:6" s="28" customFormat="1">
      <c r="B1186" s="20"/>
      <c r="C1186" s="35" t="s">
        <v>106</v>
      </c>
      <c r="D1186" s="21">
        <f>SUM(D1170:D1185)</f>
        <v>34437.35</v>
      </c>
      <c r="E1186" s="27"/>
      <c r="F1186" s="27"/>
    </row>
    <row r="1187" spans="2:6" s="28" customFormat="1">
      <c r="B1187" s="52" t="s">
        <v>237</v>
      </c>
      <c r="C1187" s="53"/>
      <c r="D1187" s="21"/>
      <c r="E1187" s="27"/>
      <c r="F1187" s="27"/>
    </row>
    <row r="1188" spans="2:6" s="28" customFormat="1">
      <c r="B1188" s="20">
        <v>1</v>
      </c>
      <c r="C1188" s="11" t="s">
        <v>465</v>
      </c>
      <c r="D1188" s="21">
        <v>167.87</v>
      </c>
      <c r="E1188" s="27"/>
      <c r="F1188" s="27"/>
    </row>
    <row r="1189" spans="2:6" s="28" customFormat="1">
      <c r="B1189" s="20">
        <v>2</v>
      </c>
      <c r="C1189" s="11" t="s">
        <v>235</v>
      </c>
      <c r="D1189" s="21">
        <v>102.41</v>
      </c>
      <c r="E1189" s="27"/>
      <c r="F1189" s="27"/>
    </row>
    <row r="1190" spans="2:6" s="28" customFormat="1">
      <c r="B1190" s="20">
        <v>3</v>
      </c>
      <c r="C1190" s="11" t="s">
        <v>236</v>
      </c>
      <c r="D1190" s="21">
        <v>981863.59</v>
      </c>
      <c r="E1190" s="27"/>
      <c r="F1190" s="27"/>
    </row>
    <row r="1191" spans="2:6" s="28" customFormat="1" ht="24.75" customHeight="1">
      <c r="B1191" s="20">
        <v>4</v>
      </c>
      <c r="C1191" s="11" t="s">
        <v>238</v>
      </c>
      <c r="D1191" s="21">
        <v>1407.23</v>
      </c>
      <c r="E1191" s="27"/>
      <c r="F1191" s="27"/>
    </row>
    <row r="1192" spans="2:6" s="28" customFormat="1">
      <c r="B1192" s="20">
        <v>5</v>
      </c>
      <c r="C1192" s="11" t="s">
        <v>807</v>
      </c>
      <c r="D1192" s="21">
        <v>273.7</v>
      </c>
      <c r="E1192" s="27"/>
      <c r="F1192" s="27"/>
    </row>
    <row r="1193" spans="2:6" s="28" customFormat="1">
      <c r="B1193" s="20">
        <v>6</v>
      </c>
      <c r="C1193" s="11" t="s">
        <v>808</v>
      </c>
      <c r="D1193" s="21">
        <v>258.95</v>
      </c>
      <c r="E1193" s="27"/>
      <c r="F1193" s="27"/>
    </row>
    <row r="1194" spans="2:6" s="28" customFormat="1">
      <c r="B1194" s="20">
        <v>7</v>
      </c>
      <c r="C1194" s="11" t="s">
        <v>374</v>
      </c>
      <c r="D1194" s="21">
        <v>645.09</v>
      </c>
      <c r="E1194" s="27"/>
      <c r="F1194" s="27"/>
    </row>
    <row r="1195" spans="2:6" s="28" customFormat="1">
      <c r="B1195" s="20">
        <v>8</v>
      </c>
      <c r="C1195" s="11" t="s">
        <v>809</v>
      </c>
      <c r="D1195" s="21">
        <v>1837.56</v>
      </c>
      <c r="E1195" s="27"/>
      <c r="F1195" s="27"/>
    </row>
    <row r="1196" spans="2:6" s="28" customFormat="1">
      <c r="B1196" s="20">
        <v>9</v>
      </c>
      <c r="C1196" s="11" t="s">
        <v>810</v>
      </c>
      <c r="D1196" s="21">
        <v>2139.17</v>
      </c>
      <c r="E1196" s="27"/>
      <c r="F1196" s="27"/>
    </row>
    <row r="1197" spans="2:6" s="28" customFormat="1">
      <c r="B1197" s="20">
        <v>10</v>
      </c>
      <c r="C1197" s="11" t="s">
        <v>466</v>
      </c>
      <c r="D1197" s="21">
        <v>248.85</v>
      </c>
      <c r="E1197" s="27"/>
      <c r="F1197" s="27"/>
    </row>
    <row r="1198" spans="2:6" s="28" customFormat="1">
      <c r="B1198" s="20">
        <v>11</v>
      </c>
      <c r="C1198" s="11" t="s">
        <v>368</v>
      </c>
      <c r="D1198" s="21">
        <v>8212.7000000000007</v>
      </c>
      <c r="E1198" s="27"/>
      <c r="F1198" s="27"/>
    </row>
    <row r="1199" spans="2:6" s="28" customFormat="1">
      <c r="B1199" s="20">
        <v>12</v>
      </c>
      <c r="C1199" s="11" t="s">
        <v>418</v>
      </c>
      <c r="D1199" s="21">
        <v>9304.27</v>
      </c>
      <c r="E1199" s="27"/>
      <c r="F1199" s="27"/>
    </row>
    <row r="1200" spans="2:6" s="28" customFormat="1">
      <c r="B1200" s="20">
        <v>13</v>
      </c>
      <c r="C1200" s="11" t="s">
        <v>811</v>
      </c>
      <c r="D1200" s="21">
        <v>17805.759999999998</v>
      </c>
      <c r="E1200" s="27"/>
      <c r="F1200" s="27"/>
    </row>
    <row r="1201" spans="2:6" s="28" customFormat="1" ht="26.25" customHeight="1">
      <c r="B1201" s="20">
        <v>14</v>
      </c>
      <c r="C1201" s="11" t="s">
        <v>153</v>
      </c>
      <c r="D1201" s="21">
        <v>1020.23</v>
      </c>
      <c r="E1201" s="27"/>
      <c r="F1201" s="27"/>
    </row>
    <row r="1202" spans="2:6" s="28" customFormat="1">
      <c r="B1202" s="20">
        <v>15</v>
      </c>
      <c r="C1202" s="11" t="s">
        <v>318</v>
      </c>
      <c r="D1202" s="21">
        <v>2981.32</v>
      </c>
      <c r="E1202" s="27"/>
      <c r="F1202" s="27"/>
    </row>
    <row r="1203" spans="2:6" s="28" customFormat="1">
      <c r="B1203" s="20">
        <v>16</v>
      </c>
      <c r="C1203" s="11" t="s">
        <v>409</v>
      </c>
      <c r="D1203" s="21">
        <v>18.850000000000001</v>
      </c>
      <c r="E1203" s="27"/>
      <c r="F1203" s="27"/>
    </row>
    <row r="1204" spans="2:6" s="28" customFormat="1">
      <c r="B1204" s="20">
        <v>17</v>
      </c>
      <c r="C1204" s="11" t="s">
        <v>812</v>
      </c>
      <c r="D1204" s="21">
        <v>24895.9</v>
      </c>
      <c r="E1204" s="27"/>
      <c r="F1204" s="27"/>
    </row>
    <row r="1205" spans="2:6" s="28" customFormat="1">
      <c r="B1205" s="20">
        <v>18</v>
      </c>
      <c r="C1205" s="11" t="s">
        <v>813</v>
      </c>
      <c r="D1205" s="21">
        <v>182734.36</v>
      </c>
      <c r="E1205" s="27"/>
      <c r="F1205" s="27"/>
    </row>
    <row r="1206" spans="2:6" s="28" customFormat="1">
      <c r="B1206" s="20"/>
      <c r="C1206" s="35" t="s">
        <v>106</v>
      </c>
      <c r="D1206" s="21">
        <f>SUM(D1188:D1205)</f>
        <v>1235917.8099999996</v>
      </c>
      <c r="E1206" s="27"/>
      <c r="F1206" s="27"/>
    </row>
    <row r="1207" spans="2:6" s="28" customFormat="1">
      <c r="B1207" s="52" t="s">
        <v>239</v>
      </c>
      <c r="C1207" s="53"/>
      <c r="D1207" s="21"/>
      <c r="E1207" s="27"/>
      <c r="F1207" s="27"/>
    </row>
    <row r="1208" spans="2:6" s="28" customFormat="1" ht="37.5">
      <c r="B1208" s="20">
        <v>1</v>
      </c>
      <c r="C1208" s="11" t="s">
        <v>918</v>
      </c>
      <c r="D1208" s="21">
        <v>3102.75</v>
      </c>
      <c r="E1208" s="27"/>
      <c r="F1208" s="27"/>
    </row>
    <row r="1209" spans="2:6" s="28" customFormat="1">
      <c r="B1209" s="20">
        <v>2</v>
      </c>
      <c r="C1209" s="11" t="s">
        <v>240</v>
      </c>
      <c r="D1209" s="21">
        <v>1778.92</v>
      </c>
      <c r="E1209" s="27"/>
      <c r="F1209" s="27"/>
    </row>
    <row r="1210" spans="2:6" s="28" customFormat="1">
      <c r="B1210" s="20">
        <v>3</v>
      </c>
      <c r="C1210" s="11" t="s">
        <v>241</v>
      </c>
      <c r="D1210" s="21">
        <v>91.46</v>
      </c>
      <c r="E1210" s="27"/>
      <c r="F1210" s="27"/>
    </row>
    <row r="1211" spans="2:6" s="28" customFormat="1">
      <c r="B1211" s="20">
        <v>4</v>
      </c>
      <c r="C1211" s="11" t="s">
        <v>814</v>
      </c>
      <c r="D1211" s="21">
        <v>146367.78</v>
      </c>
      <c r="E1211" s="27"/>
      <c r="F1211" s="27"/>
    </row>
    <row r="1212" spans="2:6" s="28" customFormat="1">
      <c r="B1212" s="20">
        <v>5</v>
      </c>
      <c r="C1212" s="11" t="s">
        <v>815</v>
      </c>
      <c r="D1212" s="21">
        <v>28842.87</v>
      </c>
      <c r="E1212" s="27"/>
      <c r="F1212" s="27"/>
    </row>
    <row r="1213" spans="2:6" s="28" customFormat="1">
      <c r="B1213" s="20">
        <v>6</v>
      </c>
      <c r="C1213" s="11" t="s">
        <v>816</v>
      </c>
      <c r="D1213" s="21">
        <v>21427.8</v>
      </c>
      <c r="E1213" s="27"/>
      <c r="F1213" s="27"/>
    </row>
    <row r="1214" spans="2:6" s="28" customFormat="1">
      <c r="B1214" s="20">
        <v>7</v>
      </c>
      <c r="C1214" s="11" t="s">
        <v>301</v>
      </c>
      <c r="D1214" s="21">
        <v>90875.72</v>
      </c>
      <c r="E1214" s="27"/>
      <c r="F1214" s="27"/>
    </row>
    <row r="1215" spans="2:6" s="28" customFormat="1" ht="37.5">
      <c r="B1215" s="20">
        <v>8</v>
      </c>
      <c r="C1215" s="11" t="s">
        <v>817</v>
      </c>
      <c r="D1215" s="21">
        <v>25114.7</v>
      </c>
      <c r="E1215" s="27"/>
      <c r="F1215" s="27"/>
    </row>
    <row r="1216" spans="2:6" s="28" customFormat="1">
      <c r="B1216" s="20">
        <v>9</v>
      </c>
      <c r="C1216" s="11" t="s">
        <v>242</v>
      </c>
      <c r="D1216" s="21">
        <v>1632561.19</v>
      </c>
      <c r="E1216" s="27"/>
      <c r="F1216" s="27"/>
    </row>
    <row r="1217" spans="2:6" s="28" customFormat="1">
      <c r="B1217" s="20">
        <v>10</v>
      </c>
      <c r="C1217" s="11" t="s">
        <v>302</v>
      </c>
      <c r="D1217" s="21">
        <v>9220.07</v>
      </c>
      <c r="E1217" s="27"/>
      <c r="F1217" s="27"/>
    </row>
    <row r="1218" spans="2:6" s="28" customFormat="1" ht="37.5">
      <c r="B1218" s="20">
        <v>11</v>
      </c>
      <c r="C1218" s="11" t="s">
        <v>818</v>
      </c>
      <c r="D1218" s="21">
        <v>8238.8700000000008</v>
      </c>
      <c r="E1218" s="27"/>
      <c r="F1218" s="27"/>
    </row>
    <row r="1219" spans="2:6" s="28" customFormat="1">
      <c r="B1219" s="20">
        <v>12</v>
      </c>
      <c r="C1219" s="11" t="s">
        <v>243</v>
      </c>
      <c r="D1219" s="21">
        <v>1171.56</v>
      </c>
      <c r="E1219" s="27"/>
      <c r="F1219" s="27"/>
    </row>
    <row r="1220" spans="2:6" s="28" customFormat="1" ht="37.5">
      <c r="B1220" s="20">
        <v>13</v>
      </c>
      <c r="C1220" s="11" t="s">
        <v>819</v>
      </c>
      <c r="D1220" s="21">
        <v>13660.69</v>
      </c>
      <c r="E1220" s="27"/>
      <c r="F1220" s="27"/>
    </row>
    <row r="1221" spans="2:6" s="28" customFormat="1">
      <c r="B1221" s="20">
        <v>14</v>
      </c>
      <c r="C1221" s="11" t="s">
        <v>244</v>
      </c>
      <c r="D1221" s="21">
        <v>84.25</v>
      </c>
      <c r="E1221" s="27"/>
      <c r="F1221" s="27"/>
    </row>
    <row r="1222" spans="2:6" s="28" customFormat="1">
      <c r="B1222" s="20">
        <v>15</v>
      </c>
      <c r="C1222" s="11" t="s">
        <v>181</v>
      </c>
      <c r="D1222" s="21">
        <v>2026.35</v>
      </c>
      <c r="E1222" s="27"/>
      <c r="F1222" s="27"/>
    </row>
    <row r="1223" spans="2:6" s="28" customFormat="1">
      <c r="B1223" s="20">
        <v>16</v>
      </c>
      <c r="C1223" s="11" t="s">
        <v>303</v>
      </c>
      <c r="D1223" s="21">
        <v>136594.22</v>
      </c>
      <c r="E1223" s="27"/>
      <c r="F1223" s="27"/>
    </row>
    <row r="1224" spans="2:6" s="28" customFormat="1">
      <c r="B1224" s="20">
        <v>17</v>
      </c>
      <c r="C1224" s="11" t="s">
        <v>820</v>
      </c>
      <c r="D1224" s="21">
        <v>1396.72</v>
      </c>
      <c r="E1224" s="27"/>
      <c r="F1224" s="27"/>
    </row>
    <row r="1225" spans="2:6" s="28" customFormat="1">
      <c r="B1225" s="20">
        <v>18</v>
      </c>
      <c r="C1225" s="11" t="s">
        <v>245</v>
      </c>
      <c r="D1225" s="21">
        <v>1506.01</v>
      </c>
      <c r="E1225" s="27"/>
      <c r="F1225" s="27"/>
    </row>
    <row r="1226" spans="2:6" s="28" customFormat="1">
      <c r="B1226" s="20">
        <v>19</v>
      </c>
      <c r="C1226" s="11" t="s">
        <v>821</v>
      </c>
      <c r="D1226" s="21">
        <v>9906.61</v>
      </c>
      <c r="E1226" s="27"/>
      <c r="F1226" s="27"/>
    </row>
    <row r="1227" spans="2:6" s="28" customFormat="1">
      <c r="B1227" s="20">
        <v>20</v>
      </c>
      <c r="C1227" s="11" t="s">
        <v>822</v>
      </c>
      <c r="D1227" s="21">
        <v>103</v>
      </c>
      <c r="E1227" s="27"/>
      <c r="F1227" s="27"/>
    </row>
    <row r="1228" spans="2:6" s="28" customFormat="1">
      <c r="B1228" s="20">
        <v>21</v>
      </c>
      <c r="C1228" s="11" t="s">
        <v>420</v>
      </c>
      <c r="D1228" s="21">
        <v>613.91999999999996</v>
      </c>
      <c r="E1228" s="27"/>
      <c r="F1228" s="27"/>
    </row>
    <row r="1229" spans="2:6" s="28" customFormat="1">
      <c r="B1229" s="20">
        <v>22</v>
      </c>
      <c r="C1229" s="11" t="s">
        <v>425</v>
      </c>
      <c r="D1229" s="21">
        <v>7768.14</v>
      </c>
      <c r="E1229" s="27"/>
      <c r="F1229" s="27"/>
    </row>
    <row r="1230" spans="2:6" s="28" customFormat="1">
      <c r="B1230" s="20">
        <v>23</v>
      </c>
      <c r="C1230" s="11" t="s">
        <v>370</v>
      </c>
      <c r="D1230" s="21">
        <v>1586.78</v>
      </c>
      <c r="E1230" s="27"/>
      <c r="F1230" s="27"/>
    </row>
    <row r="1231" spans="2:6" s="28" customFormat="1">
      <c r="B1231" s="20">
        <v>24</v>
      </c>
      <c r="C1231" s="11" t="s">
        <v>371</v>
      </c>
      <c r="D1231" s="21">
        <v>269.27999999999997</v>
      </c>
      <c r="E1231" s="27"/>
      <c r="F1231" s="27"/>
    </row>
    <row r="1232" spans="2:6" s="28" customFormat="1">
      <c r="B1232" s="20">
        <v>25</v>
      </c>
      <c r="C1232" s="11" t="s">
        <v>401</v>
      </c>
      <c r="D1232" s="21">
        <v>436.51</v>
      </c>
      <c r="E1232" s="27"/>
      <c r="F1232" s="27"/>
    </row>
    <row r="1233" spans="2:6" s="28" customFormat="1">
      <c r="B1233" s="20">
        <v>26</v>
      </c>
      <c r="C1233" s="11" t="s">
        <v>446</v>
      </c>
      <c r="D1233" s="21">
        <v>4079.78</v>
      </c>
      <c r="E1233" s="27"/>
      <c r="F1233" s="27"/>
    </row>
    <row r="1234" spans="2:6" s="28" customFormat="1">
      <c r="B1234" s="20">
        <v>27</v>
      </c>
      <c r="C1234" s="11" t="s">
        <v>365</v>
      </c>
      <c r="D1234" s="21">
        <v>581.29</v>
      </c>
      <c r="E1234" s="27"/>
      <c r="F1234" s="27"/>
    </row>
    <row r="1235" spans="2:6" s="28" customFormat="1">
      <c r="B1235" s="20">
        <v>28</v>
      </c>
      <c r="C1235" s="11" t="s">
        <v>652</v>
      </c>
      <c r="D1235" s="21">
        <v>1294.5</v>
      </c>
      <c r="E1235" s="27"/>
      <c r="F1235" s="27"/>
    </row>
    <row r="1236" spans="2:6" s="28" customFormat="1">
      <c r="B1236" s="20">
        <v>29</v>
      </c>
      <c r="C1236" s="11" t="s">
        <v>622</v>
      </c>
      <c r="D1236" s="21">
        <v>329.37</v>
      </c>
      <c r="E1236" s="27"/>
      <c r="F1236" s="27"/>
    </row>
    <row r="1237" spans="2:6" s="28" customFormat="1">
      <c r="B1237" s="20">
        <v>30</v>
      </c>
      <c r="C1237" s="11" t="s">
        <v>654</v>
      </c>
      <c r="D1237" s="21">
        <v>617.21</v>
      </c>
      <c r="E1237" s="27"/>
      <c r="F1237" s="27"/>
    </row>
    <row r="1238" spans="2:6" s="28" customFormat="1">
      <c r="B1238" s="20">
        <v>31</v>
      </c>
      <c r="C1238" s="11" t="s">
        <v>464</v>
      </c>
      <c r="D1238" s="21">
        <v>597.92999999999995</v>
      </c>
      <c r="E1238" s="27"/>
      <c r="F1238" s="27"/>
    </row>
    <row r="1239" spans="2:6" s="28" customFormat="1">
      <c r="B1239" s="20">
        <v>32</v>
      </c>
      <c r="C1239" s="11" t="s">
        <v>655</v>
      </c>
      <c r="D1239" s="21">
        <v>411.98</v>
      </c>
      <c r="E1239" s="27"/>
      <c r="F1239" s="27"/>
    </row>
    <row r="1240" spans="2:6" s="28" customFormat="1">
      <c r="B1240" s="20">
        <v>33</v>
      </c>
      <c r="C1240" s="11" t="s">
        <v>709</v>
      </c>
      <c r="D1240" s="21">
        <v>220.37</v>
      </c>
      <c r="E1240" s="27"/>
      <c r="F1240" s="27"/>
    </row>
    <row r="1241" spans="2:6" s="28" customFormat="1">
      <c r="B1241" s="20">
        <v>34</v>
      </c>
      <c r="C1241" s="11" t="s">
        <v>466</v>
      </c>
      <c r="D1241" s="21">
        <v>386.71</v>
      </c>
      <c r="E1241" s="27"/>
      <c r="F1241" s="27"/>
    </row>
    <row r="1242" spans="2:6" s="28" customFormat="1">
      <c r="B1242" s="20">
        <v>35</v>
      </c>
      <c r="C1242" s="11" t="s">
        <v>486</v>
      </c>
      <c r="D1242" s="21">
        <v>12472.03</v>
      </c>
      <c r="E1242" s="27"/>
      <c r="F1242" s="27"/>
    </row>
    <row r="1243" spans="2:6" s="28" customFormat="1">
      <c r="B1243" s="20">
        <v>36</v>
      </c>
      <c r="C1243" s="11" t="s">
        <v>823</v>
      </c>
      <c r="D1243" s="21">
        <v>307.74</v>
      </c>
      <c r="E1243" s="27"/>
      <c r="F1243" s="27"/>
    </row>
    <row r="1244" spans="2:6" s="28" customFormat="1">
      <c r="B1244" s="20">
        <v>37</v>
      </c>
      <c r="C1244" s="11" t="s">
        <v>824</v>
      </c>
      <c r="D1244" s="21">
        <v>1772.9</v>
      </c>
      <c r="E1244" s="27"/>
      <c r="F1244" s="27"/>
    </row>
    <row r="1245" spans="2:6" s="28" customFormat="1">
      <c r="B1245" s="20">
        <v>38</v>
      </c>
      <c r="C1245" s="11" t="s">
        <v>825</v>
      </c>
      <c r="D1245" s="21">
        <v>446.19</v>
      </c>
      <c r="E1245" s="27"/>
      <c r="F1245" s="27"/>
    </row>
    <row r="1246" spans="2:6" s="28" customFormat="1">
      <c r="B1246" s="20"/>
      <c r="C1246" s="35" t="s">
        <v>106</v>
      </c>
      <c r="D1246" s="21">
        <f>SUM(D1208:D1245)</f>
        <v>2168264.1699999995</v>
      </c>
      <c r="E1246" s="27"/>
      <c r="F1246" s="27"/>
    </row>
    <row r="1247" spans="2:6" s="28" customFormat="1">
      <c r="B1247" s="20"/>
      <c r="C1247" s="35" t="s">
        <v>319</v>
      </c>
      <c r="D1247" s="21">
        <f>D1246+D1206+D1186+D1168+D1159+D1145+D1090+D1065+D1054+D982</f>
        <v>6607113.6599999992</v>
      </c>
      <c r="E1247" s="27"/>
      <c r="F1247" s="27"/>
    </row>
    <row r="1248" spans="2:6" s="28" customFormat="1">
      <c r="B1248" s="20"/>
      <c r="C1248" s="35" t="s">
        <v>320</v>
      </c>
      <c r="D1248" s="21">
        <f>D1247+D936</f>
        <v>19494833.99278266</v>
      </c>
      <c r="E1248" s="27"/>
      <c r="F1248" s="27"/>
    </row>
    <row r="1249" spans="2:6" s="28" customFormat="1">
      <c r="B1249" s="20"/>
      <c r="C1249" s="35" t="s">
        <v>321</v>
      </c>
      <c r="D1249" s="21"/>
      <c r="E1249" s="27"/>
      <c r="F1249" s="27"/>
    </row>
    <row r="1250" spans="2:6" s="28" customFormat="1">
      <c r="B1250" s="20"/>
      <c r="C1250" s="35" t="s">
        <v>826</v>
      </c>
      <c r="D1250" s="21"/>
      <c r="E1250" s="27"/>
      <c r="F1250" s="27"/>
    </row>
    <row r="1251" spans="2:6" s="28" customFormat="1" ht="37.5">
      <c r="B1251" s="20">
        <v>1</v>
      </c>
      <c r="C1251" s="11" t="s">
        <v>827</v>
      </c>
      <c r="D1251" s="21">
        <v>1993274.15</v>
      </c>
      <c r="E1251" s="27"/>
      <c r="F1251" s="27"/>
    </row>
    <row r="1252" spans="2:6" s="28" customFormat="1" ht="37.5">
      <c r="B1252" s="20">
        <v>2</v>
      </c>
      <c r="C1252" s="11" t="s">
        <v>0</v>
      </c>
      <c r="D1252" s="21">
        <v>15629.39</v>
      </c>
      <c r="E1252" s="27"/>
      <c r="F1252" s="27"/>
    </row>
    <row r="1253" spans="2:6" s="28" customFormat="1" ht="37.5">
      <c r="B1253" s="20">
        <v>3</v>
      </c>
      <c r="C1253" s="11" t="s">
        <v>1</v>
      </c>
      <c r="D1253" s="21">
        <v>222924.71</v>
      </c>
      <c r="E1253" s="27"/>
      <c r="F1253" s="27"/>
    </row>
    <row r="1254" spans="2:6" s="28" customFormat="1" ht="37.5">
      <c r="B1254" s="20">
        <v>4</v>
      </c>
      <c r="C1254" s="11" t="s">
        <v>2</v>
      </c>
      <c r="D1254" s="21">
        <v>389217.27</v>
      </c>
      <c r="E1254" s="27"/>
      <c r="F1254" s="27"/>
    </row>
    <row r="1255" spans="2:6" s="28" customFormat="1">
      <c r="B1255" s="20">
        <v>5</v>
      </c>
      <c r="C1255" s="11" t="s">
        <v>828</v>
      </c>
      <c r="D1255" s="21">
        <v>11302.6</v>
      </c>
      <c r="E1255" s="27"/>
      <c r="F1255" s="27"/>
    </row>
    <row r="1256" spans="2:6" s="28" customFormat="1">
      <c r="B1256" s="20">
        <v>6</v>
      </c>
      <c r="C1256" s="11" t="s">
        <v>3</v>
      </c>
      <c r="D1256" s="21">
        <v>38826.75</v>
      </c>
      <c r="E1256" s="27"/>
      <c r="F1256" s="27"/>
    </row>
    <row r="1257" spans="2:6" s="28" customFormat="1" ht="27.75" customHeight="1">
      <c r="B1257" s="20">
        <v>7</v>
      </c>
      <c r="C1257" s="11" t="s">
        <v>4</v>
      </c>
      <c r="D1257" s="21">
        <v>41385.129999999997</v>
      </c>
      <c r="E1257" s="27"/>
      <c r="F1257" s="27"/>
    </row>
    <row r="1258" spans="2:6" s="28" customFormat="1">
      <c r="B1258" s="20">
        <v>8</v>
      </c>
      <c r="C1258" s="11" t="s">
        <v>5</v>
      </c>
      <c r="D1258" s="21">
        <v>58930</v>
      </c>
      <c r="E1258" s="27"/>
      <c r="F1258" s="27"/>
    </row>
    <row r="1259" spans="2:6" s="28" customFormat="1">
      <c r="B1259" s="20">
        <v>9</v>
      </c>
      <c r="C1259" s="11" t="s">
        <v>372</v>
      </c>
      <c r="D1259" s="21">
        <v>45032.62</v>
      </c>
      <c r="E1259" s="27"/>
      <c r="F1259" s="27"/>
    </row>
    <row r="1260" spans="2:6" s="28" customFormat="1">
      <c r="B1260" s="20">
        <v>10</v>
      </c>
      <c r="C1260" s="11" t="s">
        <v>6</v>
      </c>
      <c r="D1260" s="21">
        <v>12732</v>
      </c>
      <c r="E1260" s="27"/>
      <c r="F1260" s="27"/>
    </row>
    <row r="1261" spans="2:6" s="28" customFormat="1">
      <c r="B1261" s="20">
        <v>11</v>
      </c>
      <c r="C1261" s="11" t="s">
        <v>467</v>
      </c>
      <c r="D1261" s="21">
        <v>9553.17</v>
      </c>
      <c r="E1261" s="27"/>
      <c r="F1261" s="27"/>
    </row>
    <row r="1262" spans="2:6" s="28" customFormat="1">
      <c r="B1262" s="20">
        <v>12</v>
      </c>
      <c r="C1262" s="11" t="s">
        <v>7</v>
      </c>
      <c r="D1262" s="21">
        <v>11626.92</v>
      </c>
      <c r="E1262" s="27"/>
      <c r="F1262" s="27"/>
    </row>
    <row r="1263" spans="2:6" s="28" customFormat="1">
      <c r="B1263" s="20">
        <v>13</v>
      </c>
      <c r="C1263" s="11" t="s">
        <v>829</v>
      </c>
      <c r="D1263" s="21">
        <v>352970.39</v>
      </c>
      <c r="E1263" s="27"/>
      <c r="F1263" s="27"/>
    </row>
    <row r="1264" spans="2:6" s="28" customFormat="1" ht="37.5">
      <c r="B1264" s="20">
        <v>16</v>
      </c>
      <c r="C1264" s="11" t="s">
        <v>830</v>
      </c>
      <c r="D1264" s="21">
        <v>1386.15</v>
      </c>
      <c r="E1264" s="27"/>
      <c r="F1264" s="27"/>
    </row>
    <row r="1265" spans="2:6" s="28" customFormat="1">
      <c r="B1265" s="20"/>
      <c r="C1265" s="35" t="s">
        <v>106</v>
      </c>
      <c r="D1265" s="21">
        <f>SUM(D1251:D1264)</f>
        <v>3204791.25</v>
      </c>
      <c r="E1265" s="27"/>
      <c r="F1265" s="27"/>
    </row>
    <row r="1266" spans="2:6" s="28" customFormat="1">
      <c r="B1266" s="20"/>
      <c r="C1266" s="35" t="s">
        <v>322</v>
      </c>
      <c r="D1266" s="21"/>
      <c r="E1266" s="27"/>
      <c r="F1266" s="27"/>
    </row>
    <row r="1267" spans="2:6" s="28" customFormat="1">
      <c r="B1267" s="20">
        <v>1</v>
      </c>
      <c r="C1267" s="11" t="s">
        <v>829</v>
      </c>
      <c r="D1267" s="21">
        <v>14360.09</v>
      </c>
      <c r="E1267" s="27"/>
      <c r="F1267" s="27"/>
    </row>
    <row r="1268" spans="2:6" s="28" customFormat="1">
      <c r="B1268" s="20">
        <v>2</v>
      </c>
      <c r="C1268" s="11" t="s">
        <v>831</v>
      </c>
      <c r="D1268" s="21">
        <v>13289</v>
      </c>
      <c r="E1268" s="27"/>
      <c r="F1268" s="27"/>
    </row>
    <row r="1269" spans="2:6" s="28" customFormat="1" ht="37.5">
      <c r="B1269" s="20">
        <v>3</v>
      </c>
      <c r="C1269" s="11" t="s">
        <v>8</v>
      </c>
      <c r="D1269" s="21">
        <v>5456</v>
      </c>
      <c r="E1269" s="27"/>
      <c r="F1269" s="27"/>
    </row>
    <row r="1270" spans="2:6" s="28" customFormat="1">
      <c r="B1270" s="20">
        <v>4</v>
      </c>
      <c r="C1270" s="11" t="s">
        <v>9</v>
      </c>
      <c r="D1270" s="21">
        <v>75508.460000000006</v>
      </c>
      <c r="E1270" s="27"/>
      <c r="F1270" s="27"/>
    </row>
    <row r="1271" spans="2:6" s="28" customFormat="1">
      <c r="B1271" s="20"/>
      <c r="C1271" s="35" t="s">
        <v>106</v>
      </c>
      <c r="D1271" s="21">
        <f>SUM(D1267:D1270)</f>
        <v>108613.55</v>
      </c>
      <c r="E1271" s="27"/>
      <c r="F1271" s="27"/>
    </row>
    <row r="1272" spans="2:6" s="28" customFormat="1">
      <c r="B1272" s="20"/>
      <c r="C1272" s="35" t="s">
        <v>323</v>
      </c>
      <c r="D1272" s="21">
        <f>D1271+D1265</f>
        <v>3313404.8</v>
      </c>
      <c r="E1272" s="27"/>
      <c r="F1272" s="27"/>
    </row>
    <row r="1273" spans="2:6" s="14" customFormat="1">
      <c r="B1273" s="20"/>
      <c r="C1273" s="35" t="s">
        <v>10</v>
      </c>
      <c r="D1273" s="30"/>
      <c r="E1273" s="13"/>
      <c r="F1273" s="13"/>
    </row>
    <row r="1274" spans="2:6" s="14" customFormat="1">
      <c r="B1274" s="20"/>
      <c r="C1274" s="35" t="s">
        <v>12</v>
      </c>
      <c r="D1274" s="30"/>
      <c r="E1274" s="13"/>
      <c r="F1274" s="13"/>
    </row>
    <row r="1275" spans="2:6" s="14" customFormat="1">
      <c r="B1275" s="20">
        <v>1</v>
      </c>
      <c r="C1275" s="11" t="s">
        <v>13</v>
      </c>
      <c r="D1275" s="21">
        <v>94201.65</v>
      </c>
      <c r="E1275" s="13"/>
      <c r="F1275" s="13"/>
    </row>
    <row r="1276" spans="2:6" s="14" customFormat="1" ht="37.5">
      <c r="B1276" s="20">
        <v>2</v>
      </c>
      <c r="C1276" s="11" t="s">
        <v>832</v>
      </c>
      <c r="D1276" s="21">
        <v>15696.06</v>
      </c>
      <c r="E1276" s="13"/>
      <c r="F1276" s="13"/>
    </row>
    <row r="1277" spans="2:6" s="14" customFormat="1">
      <c r="B1277" s="20">
        <v>3</v>
      </c>
      <c r="C1277" s="11" t="s">
        <v>11</v>
      </c>
      <c r="D1277" s="21">
        <v>23684.25</v>
      </c>
      <c r="E1277" s="13"/>
      <c r="F1277" s="13"/>
    </row>
    <row r="1278" spans="2:6" s="14" customFormat="1">
      <c r="B1278" s="20">
        <v>4</v>
      </c>
      <c r="C1278" s="11" t="s">
        <v>833</v>
      </c>
      <c r="D1278" s="21">
        <v>15059.74</v>
      </c>
      <c r="E1278" s="13"/>
      <c r="F1278" s="13"/>
    </row>
    <row r="1279" spans="2:6" s="14" customFormat="1" ht="37.5">
      <c r="B1279" s="20">
        <v>5</v>
      </c>
      <c r="C1279" s="11" t="s">
        <v>919</v>
      </c>
      <c r="D1279" s="21">
        <v>2499.67</v>
      </c>
      <c r="E1279" s="13"/>
      <c r="F1279" s="13"/>
    </row>
    <row r="1280" spans="2:6" s="14" customFormat="1">
      <c r="B1280" s="20">
        <v>6</v>
      </c>
      <c r="C1280" s="11" t="s">
        <v>14</v>
      </c>
      <c r="D1280" s="21">
        <v>4452.29</v>
      </c>
      <c r="E1280" s="13"/>
      <c r="F1280" s="13"/>
    </row>
    <row r="1281" spans="2:6" s="14" customFormat="1">
      <c r="B1281" s="20">
        <v>7</v>
      </c>
      <c r="C1281" s="11" t="s">
        <v>461</v>
      </c>
      <c r="D1281" s="21">
        <v>325.64999999999998</v>
      </c>
      <c r="E1281" s="13"/>
      <c r="F1281" s="13"/>
    </row>
    <row r="1282" spans="2:6" s="14" customFormat="1">
      <c r="B1282" s="20">
        <v>8</v>
      </c>
      <c r="C1282" s="11" t="s">
        <v>834</v>
      </c>
      <c r="D1282" s="21">
        <v>2036.48</v>
      </c>
      <c r="E1282" s="13"/>
      <c r="F1282" s="13"/>
    </row>
    <row r="1283" spans="2:6" s="14" customFormat="1">
      <c r="B1283" s="20">
        <v>9</v>
      </c>
      <c r="C1283" s="11" t="s">
        <v>835</v>
      </c>
      <c r="D1283" s="21">
        <v>1255.78</v>
      </c>
      <c r="E1283" s="13"/>
      <c r="F1283" s="13"/>
    </row>
    <row r="1284" spans="2:6" s="14" customFormat="1">
      <c r="B1284" s="20">
        <v>10</v>
      </c>
      <c r="C1284" s="11" t="s">
        <v>15</v>
      </c>
      <c r="D1284" s="21">
        <v>1191</v>
      </c>
      <c r="E1284" s="13"/>
      <c r="F1284" s="13"/>
    </row>
    <row r="1285" spans="2:6" s="14" customFormat="1">
      <c r="B1285" s="20">
        <v>11</v>
      </c>
      <c r="C1285" s="11" t="s">
        <v>836</v>
      </c>
      <c r="D1285" s="21">
        <v>401.08</v>
      </c>
      <c r="E1285" s="13"/>
      <c r="F1285" s="13"/>
    </row>
    <row r="1286" spans="2:6" s="14" customFormat="1">
      <c r="B1286" s="20">
        <v>12</v>
      </c>
      <c r="C1286" s="11" t="s">
        <v>710</v>
      </c>
      <c r="D1286" s="21">
        <v>948.46</v>
      </c>
      <c r="E1286" s="13"/>
      <c r="F1286" s="13"/>
    </row>
    <row r="1287" spans="2:6" s="14" customFormat="1">
      <c r="B1287" s="20">
        <v>13</v>
      </c>
      <c r="C1287" s="11" t="s">
        <v>757</v>
      </c>
      <c r="D1287" s="21">
        <v>1982.2</v>
      </c>
      <c r="E1287" s="13"/>
      <c r="F1287" s="13"/>
    </row>
    <row r="1288" spans="2:6" s="14" customFormat="1">
      <c r="B1288" s="20">
        <v>14</v>
      </c>
      <c r="C1288" s="11" t="s">
        <v>837</v>
      </c>
      <c r="D1288" s="21">
        <v>1122.26</v>
      </c>
      <c r="E1288" s="13"/>
      <c r="F1288" s="13"/>
    </row>
    <row r="1289" spans="2:6" s="14" customFormat="1">
      <c r="B1289" s="20">
        <v>15</v>
      </c>
      <c r="C1289" s="11" t="s">
        <v>368</v>
      </c>
      <c r="D1289" s="21">
        <v>2085.64</v>
      </c>
      <c r="E1289" s="13"/>
      <c r="F1289" s="13"/>
    </row>
    <row r="1290" spans="2:6" s="14" customFormat="1">
      <c r="B1290" s="20">
        <v>16</v>
      </c>
      <c r="C1290" s="11" t="s">
        <v>838</v>
      </c>
      <c r="D1290" s="21">
        <v>1347.99</v>
      </c>
      <c r="E1290" s="13"/>
      <c r="F1290" s="13"/>
    </row>
    <row r="1291" spans="2:6" s="14" customFormat="1">
      <c r="B1291" s="20"/>
      <c r="C1291" s="35" t="s">
        <v>106</v>
      </c>
      <c r="D1291" s="21">
        <f>SUM(D1275:D1290)</f>
        <v>168290.2</v>
      </c>
      <c r="E1291" s="13"/>
      <c r="F1291" s="13"/>
    </row>
    <row r="1292" spans="2:6" s="14" customFormat="1">
      <c r="B1292" s="20"/>
      <c r="C1292" s="35" t="s">
        <v>839</v>
      </c>
      <c r="D1292" s="30"/>
      <c r="E1292" s="13"/>
      <c r="F1292" s="13"/>
    </row>
    <row r="1293" spans="2:6" s="14" customFormat="1">
      <c r="B1293" s="20">
        <v>1</v>
      </c>
      <c r="C1293" s="11" t="s">
        <v>468</v>
      </c>
      <c r="D1293" s="21">
        <v>19116.14</v>
      </c>
      <c r="E1293" s="13"/>
      <c r="F1293" s="13"/>
    </row>
    <row r="1294" spans="2:6" s="14" customFormat="1">
      <c r="B1294" s="20">
        <v>2</v>
      </c>
      <c r="C1294" s="11" t="s">
        <v>840</v>
      </c>
      <c r="D1294" s="21">
        <v>17257.16</v>
      </c>
      <c r="E1294" s="13"/>
      <c r="F1294" s="13"/>
    </row>
    <row r="1295" spans="2:6" s="14" customFormat="1">
      <c r="B1295" s="20">
        <v>3</v>
      </c>
      <c r="C1295" s="11" t="s">
        <v>841</v>
      </c>
      <c r="D1295" s="21">
        <v>11817.25</v>
      </c>
      <c r="E1295" s="13"/>
      <c r="F1295" s="13"/>
    </row>
    <row r="1296" spans="2:6" s="14" customFormat="1" ht="37.5">
      <c r="B1296" s="20">
        <v>4</v>
      </c>
      <c r="C1296" s="11" t="s">
        <v>842</v>
      </c>
      <c r="D1296" s="21">
        <v>18115</v>
      </c>
      <c r="E1296" s="13"/>
      <c r="F1296" s="13"/>
    </row>
    <row r="1297" spans="2:6" s="14" customFormat="1" ht="37.5">
      <c r="B1297" s="20">
        <v>5</v>
      </c>
      <c r="C1297" s="11" t="s">
        <v>843</v>
      </c>
      <c r="D1297" s="21">
        <v>6307.68</v>
      </c>
      <c r="E1297" s="13"/>
      <c r="F1297" s="13"/>
    </row>
    <row r="1298" spans="2:6" s="14" customFormat="1">
      <c r="B1298" s="20">
        <v>6</v>
      </c>
      <c r="C1298" s="11" t="s">
        <v>844</v>
      </c>
      <c r="D1298" s="21">
        <v>3591.18</v>
      </c>
      <c r="E1298" s="13"/>
      <c r="F1298" s="13"/>
    </row>
    <row r="1299" spans="2:6" s="14" customFormat="1">
      <c r="B1299" s="20">
        <v>7</v>
      </c>
      <c r="C1299" s="11" t="s">
        <v>845</v>
      </c>
      <c r="D1299" s="21">
        <v>3059.32</v>
      </c>
      <c r="E1299" s="13"/>
      <c r="F1299" s="13"/>
    </row>
    <row r="1300" spans="2:6" s="14" customFormat="1">
      <c r="B1300" s="20">
        <v>8</v>
      </c>
      <c r="C1300" s="11" t="s">
        <v>846</v>
      </c>
      <c r="D1300" s="21">
        <v>95741.77</v>
      </c>
      <c r="E1300" s="13"/>
      <c r="F1300" s="13"/>
    </row>
    <row r="1301" spans="2:6" s="14" customFormat="1">
      <c r="B1301" s="20">
        <v>9</v>
      </c>
      <c r="C1301" s="11" t="s">
        <v>847</v>
      </c>
      <c r="D1301" s="21">
        <v>10711.46</v>
      </c>
      <c r="E1301" s="13"/>
      <c r="F1301" s="13"/>
    </row>
    <row r="1302" spans="2:6" s="14" customFormat="1">
      <c r="B1302" s="20"/>
      <c r="C1302" s="34" t="s">
        <v>106</v>
      </c>
      <c r="D1302" s="30">
        <f>SUM(D1293:D1301)</f>
        <v>185716.96</v>
      </c>
      <c r="E1302" s="13"/>
      <c r="F1302" s="13"/>
    </row>
    <row r="1303" spans="2:6" s="14" customFormat="1">
      <c r="B1303" s="20"/>
      <c r="C1303" s="34" t="s">
        <v>324</v>
      </c>
      <c r="D1303" s="30"/>
      <c r="E1303" s="13"/>
      <c r="F1303" s="13"/>
    </row>
    <row r="1304" spans="2:6" s="14" customFormat="1">
      <c r="B1304" s="20">
        <v>1</v>
      </c>
      <c r="C1304" s="11" t="s">
        <v>413</v>
      </c>
      <c r="D1304" s="21">
        <v>487.33</v>
      </c>
      <c r="E1304" s="13"/>
      <c r="F1304" s="13"/>
    </row>
    <row r="1305" spans="2:6" s="14" customFormat="1">
      <c r="B1305" s="20">
        <v>2</v>
      </c>
      <c r="C1305" s="11" t="s">
        <v>848</v>
      </c>
      <c r="D1305" s="21">
        <v>182</v>
      </c>
      <c r="E1305" s="13"/>
      <c r="F1305" s="13"/>
    </row>
    <row r="1306" spans="2:6" s="14" customFormat="1">
      <c r="B1306" s="20">
        <v>3</v>
      </c>
      <c r="C1306" s="11" t="s">
        <v>482</v>
      </c>
      <c r="D1306" s="21">
        <v>584</v>
      </c>
      <c r="E1306" s="13"/>
      <c r="F1306" s="13"/>
    </row>
    <row r="1307" spans="2:6" s="14" customFormat="1">
      <c r="B1307" s="20">
        <v>4</v>
      </c>
      <c r="C1307" s="11" t="s">
        <v>849</v>
      </c>
      <c r="D1307" s="21">
        <v>1847.51</v>
      </c>
      <c r="E1307" s="13"/>
      <c r="F1307" s="13"/>
    </row>
    <row r="1308" spans="2:6" s="14" customFormat="1">
      <c r="B1308" s="20">
        <v>5</v>
      </c>
      <c r="C1308" s="11" t="s">
        <v>850</v>
      </c>
      <c r="D1308" s="21">
        <v>106.4</v>
      </c>
      <c r="E1308" s="13"/>
      <c r="F1308" s="13"/>
    </row>
    <row r="1309" spans="2:6" s="14" customFormat="1">
      <c r="B1309" s="20">
        <v>6</v>
      </c>
      <c r="C1309" s="11" t="s">
        <v>851</v>
      </c>
      <c r="D1309" s="21">
        <v>148.65</v>
      </c>
      <c r="E1309" s="13"/>
      <c r="F1309" s="13"/>
    </row>
    <row r="1310" spans="2:6" s="14" customFormat="1">
      <c r="B1310" s="20">
        <v>7</v>
      </c>
      <c r="C1310" s="11" t="s">
        <v>852</v>
      </c>
      <c r="D1310" s="21">
        <v>332</v>
      </c>
      <c r="E1310" s="13"/>
      <c r="F1310" s="13"/>
    </row>
    <row r="1311" spans="2:6" s="14" customFormat="1">
      <c r="B1311" s="20">
        <v>8</v>
      </c>
      <c r="C1311" s="11" t="s">
        <v>853</v>
      </c>
      <c r="D1311" s="21">
        <v>2314.46</v>
      </c>
      <c r="E1311" s="13"/>
      <c r="F1311" s="13"/>
    </row>
    <row r="1312" spans="2:6" s="14" customFormat="1">
      <c r="B1312" s="20">
        <v>9</v>
      </c>
      <c r="C1312" s="11" t="s">
        <v>484</v>
      </c>
      <c r="D1312" s="21">
        <v>3002.89</v>
      </c>
      <c r="E1312" s="13"/>
      <c r="F1312" s="13"/>
    </row>
    <row r="1313" spans="2:6" s="14" customFormat="1">
      <c r="B1313" s="20">
        <v>10</v>
      </c>
      <c r="C1313" s="11" t="s">
        <v>17</v>
      </c>
      <c r="D1313" s="21">
        <v>3277.57</v>
      </c>
      <c r="E1313" s="13"/>
      <c r="F1313" s="13"/>
    </row>
    <row r="1314" spans="2:6" s="14" customFormat="1">
      <c r="B1314" s="20">
        <v>11</v>
      </c>
      <c r="C1314" s="11" t="s">
        <v>421</v>
      </c>
      <c r="D1314" s="21">
        <v>6250.16</v>
      </c>
      <c r="E1314" s="13"/>
      <c r="F1314" s="13"/>
    </row>
    <row r="1315" spans="2:6" s="14" customFormat="1">
      <c r="B1315" s="20">
        <v>12</v>
      </c>
      <c r="C1315" s="11" t="s">
        <v>16</v>
      </c>
      <c r="D1315" s="21">
        <v>2247</v>
      </c>
      <c r="E1315" s="13"/>
      <c r="F1315" s="13"/>
    </row>
    <row r="1316" spans="2:6" s="14" customFormat="1">
      <c r="B1316" s="20">
        <v>13</v>
      </c>
      <c r="C1316" s="11" t="s">
        <v>378</v>
      </c>
      <c r="D1316" s="21">
        <v>6961.48</v>
      </c>
      <c r="E1316" s="13"/>
      <c r="F1316" s="13"/>
    </row>
    <row r="1317" spans="2:6" s="14" customFormat="1">
      <c r="B1317" s="20">
        <v>14</v>
      </c>
      <c r="C1317" s="11" t="s">
        <v>854</v>
      </c>
      <c r="D1317" s="21">
        <v>11635.66</v>
      </c>
      <c r="E1317" s="13"/>
      <c r="F1317" s="13"/>
    </row>
    <row r="1318" spans="2:6" s="14" customFormat="1">
      <c r="B1318" s="20">
        <v>15</v>
      </c>
      <c r="C1318" s="11" t="s">
        <v>855</v>
      </c>
      <c r="D1318" s="21">
        <v>12500</v>
      </c>
      <c r="E1318" s="13"/>
      <c r="F1318" s="13"/>
    </row>
    <row r="1319" spans="2:6" s="14" customFormat="1">
      <c r="B1319" s="20">
        <v>16</v>
      </c>
      <c r="C1319" s="11" t="s">
        <v>271</v>
      </c>
      <c r="D1319" s="21">
        <v>34966.660000000003</v>
      </c>
      <c r="E1319" s="13"/>
      <c r="F1319" s="13"/>
    </row>
    <row r="1320" spans="2:6" s="14" customFormat="1">
      <c r="B1320" s="20">
        <v>17</v>
      </c>
      <c r="C1320" s="11" t="s">
        <v>856</v>
      </c>
      <c r="D1320" s="21">
        <v>17077.12</v>
      </c>
      <c r="E1320" s="13"/>
      <c r="F1320" s="13"/>
    </row>
    <row r="1321" spans="2:6" s="14" customFormat="1">
      <c r="B1321" s="20">
        <v>18</v>
      </c>
      <c r="C1321" s="11" t="s">
        <v>857</v>
      </c>
      <c r="D1321" s="21">
        <v>114206.85</v>
      </c>
      <c r="E1321" s="13"/>
      <c r="F1321" s="13"/>
    </row>
    <row r="1322" spans="2:6" s="14" customFormat="1">
      <c r="B1322" s="20">
        <v>19</v>
      </c>
      <c r="C1322" s="11" t="s">
        <v>272</v>
      </c>
      <c r="D1322" s="21">
        <v>204203.02</v>
      </c>
      <c r="E1322" s="13"/>
      <c r="F1322" s="13"/>
    </row>
    <row r="1323" spans="2:6" s="14" customFormat="1" ht="37.5">
      <c r="B1323" s="20">
        <v>20</v>
      </c>
      <c r="C1323" s="11" t="s">
        <v>920</v>
      </c>
      <c r="D1323" s="21">
        <v>106898.49</v>
      </c>
      <c r="E1323" s="13"/>
      <c r="F1323" s="13"/>
    </row>
    <row r="1324" spans="2:6" s="14" customFormat="1">
      <c r="B1324" s="20">
        <v>21</v>
      </c>
      <c r="C1324" s="11" t="s">
        <v>862</v>
      </c>
      <c r="D1324" s="21">
        <v>214575.91</v>
      </c>
      <c r="E1324" s="13"/>
      <c r="F1324" s="13"/>
    </row>
    <row r="1325" spans="2:6" s="14" customFormat="1">
      <c r="B1325" s="20">
        <v>22</v>
      </c>
      <c r="C1325" s="11" t="s">
        <v>858</v>
      </c>
      <c r="D1325" s="21">
        <v>2410.29</v>
      </c>
      <c r="E1325" s="13"/>
      <c r="F1325" s="13"/>
    </row>
    <row r="1326" spans="2:6" s="14" customFormat="1">
      <c r="B1326" s="20">
        <v>23</v>
      </c>
      <c r="C1326" s="11" t="s">
        <v>711</v>
      </c>
      <c r="D1326" s="21">
        <v>1562.95</v>
      </c>
      <c r="E1326" s="13"/>
      <c r="F1326" s="13"/>
    </row>
    <row r="1327" spans="2:6" s="14" customFormat="1">
      <c r="B1327" s="20">
        <v>24</v>
      </c>
      <c r="C1327" s="11" t="s">
        <v>859</v>
      </c>
      <c r="D1327" s="21">
        <v>2057.35</v>
      </c>
      <c r="E1327" s="13"/>
      <c r="F1327" s="13"/>
    </row>
    <row r="1328" spans="2:6" s="14" customFormat="1">
      <c r="B1328" s="20">
        <v>25</v>
      </c>
      <c r="C1328" s="11" t="s">
        <v>860</v>
      </c>
      <c r="D1328" s="21">
        <v>40387.68</v>
      </c>
      <c r="E1328" s="13"/>
      <c r="F1328" s="13"/>
    </row>
    <row r="1329" spans="2:6" s="14" customFormat="1">
      <c r="B1329" s="20">
        <v>26</v>
      </c>
      <c r="C1329" s="11" t="s">
        <v>823</v>
      </c>
      <c r="D1329" s="21">
        <v>12760.56</v>
      </c>
      <c r="E1329" s="13"/>
      <c r="F1329" s="13"/>
    </row>
    <row r="1330" spans="2:6" s="14" customFormat="1">
      <c r="B1330" s="20">
        <v>27</v>
      </c>
      <c r="C1330" s="11" t="s">
        <v>593</v>
      </c>
      <c r="D1330" s="21">
        <v>75085.81</v>
      </c>
      <c r="E1330" s="13"/>
      <c r="F1330" s="13"/>
    </row>
    <row r="1331" spans="2:6" s="14" customFormat="1" ht="37.5">
      <c r="B1331" s="20">
        <v>28</v>
      </c>
      <c r="C1331" s="11" t="s">
        <v>861</v>
      </c>
      <c r="D1331" s="21">
        <v>9161.9699999999993</v>
      </c>
      <c r="E1331" s="13"/>
      <c r="F1331" s="13"/>
    </row>
    <row r="1332" spans="2:6" s="14" customFormat="1" ht="37.5">
      <c r="B1332" s="20">
        <v>29</v>
      </c>
      <c r="C1332" s="11" t="s">
        <v>863</v>
      </c>
      <c r="D1332" s="21">
        <v>6431.81</v>
      </c>
      <c r="E1332" s="13"/>
      <c r="F1332" s="13"/>
    </row>
    <row r="1333" spans="2:6" s="14" customFormat="1">
      <c r="B1333" s="20">
        <v>30</v>
      </c>
      <c r="C1333" s="11" t="s">
        <v>685</v>
      </c>
      <c r="D1333" s="21">
        <v>5964.13</v>
      </c>
      <c r="E1333" s="13"/>
      <c r="F1333" s="13"/>
    </row>
    <row r="1334" spans="2:6" s="14" customFormat="1">
      <c r="B1334" s="20">
        <v>31</v>
      </c>
      <c r="C1334" s="11" t="s">
        <v>864</v>
      </c>
      <c r="D1334" s="21">
        <v>5979.78</v>
      </c>
      <c r="E1334" s="13"/>
      <c r="F1334" s="13"/>
    </row>
    <row r="1335" spans="2:6" s="14" customFormat="1">
      <c r="B1335" s="20">
        <v>32</v>
      </c>
      <c r="C1335" s="11" t="s">
        <v>474</v>
      </c>
      <c r="D1335" s="21">
        <v>5354.77</v>
      </c>
      <c r="E1335" s="13"/>
      <c r="F1335" s="13"/>
    </row>
    <row r="1336" spans="2:6" s="14" customFormat="1">
      <c r="B1336" s="20">
        <v>33</v>
      </c>
      <c r="C1336" s="11" t="s">
        <v>18</v>
      </c>
      <c r="D1336" s="21">
        <v>5654.34</v>
      </c>
      <c r="E1336" s="13"/>
      <c r="F1336" s="13"/>
    </row>
    <row r="1337" spans="2:6" s="14" customFormat="1">
      <c r="B1337" s="20">
        <v>34</v>
      </c>
      <c r="C1337" s="11" t="s">
        <v>652</v>
      </c>
      <c r="D1337" s="21">
        <v>14201</v>
      </c>
      <c r="E1337" s="13"/>
      <c r="F1337" s="13"/>
    </row>
    <row r="1338" spans="2:6" s="14" customFormat="1">
      <c r="B1338" s="20">
        <v>35</v>
      </c>
      <c r="C1338" s="11" t="s">
        <v>461</v>
      </c>
      <c r="D1338" s="21">
        <v>8026.49</v>
      </c>
      <c r="E1338" s="13"/>
      <c r="F1338" s="13"/>
    </row>
    <row r="1339" spans="2:6" s="14" customFormat="1">
      <c r="B1339" s="20">
        <v>36</v>
      </c>
      <c r="C1339" s="11" t="s">
        <v>865</v>
      </c>
      <c r="D1339" s="21">
        <v>4189</v>
      </c>
      <c r="E1339" s="13"/>
      <c r="F1339" s="13"/>
    </row>
    <row r="1340" spans="2:6" s="14" customFormat="1">
      <c r="B1340" s="20">
        <v>37</v>
      </c>
      <c r="C1340" s="11" t="s">
        <v>19</v>
      </c>
      <c r="D1340" s="21">
        <v>1017.59</v>
      </c>
      <c r="E1340" s="13"/>
      <c r="F1340" s="13"/>
    </row>
    <row r="1341" spans="2:6" s="14" customFormat="1" ht="22.5" customHeight="1">
      <c r="B1341" s="20">
        <v>38</v>
      </c>
      <c r="C1341" s="11" t="s">
        <v>88</v>
      </c>
      <c r="D1341" s="21">
        <v>1434.46</v>
      </c>
      <c r="E1341" s="13"/>
      <c r="F1341" s="13"/>
    </row>
    <row r="1342" spans="2:6" s="14" customFormat="1">
      <c r="B1342" s="20">
        <v>39</v>
      </c>
      <c r="C1342" s="11" t="s">
        <v>20</v>
      </c>
      <c r="D1342" s="21">
        <v>65183.66</v>
      </c>
      <c r="E1342" s="13"/>
      <c r="F1342" s="13"/>
    </row>
    <row r="1343" spans="2:6" s="14" customFormat="1">
      <c r="B1343" s="20">
        <v>40</v>
      </c>
      <c r="C1343" s="11" t="s">
        <v>685</v>
      </c>
      <c r="D1343" s="21">
        <v>5964.13</v>
      </c>
      <c r="E1343" s="13"/>
      <c r="F1343" s="13"/>
    </row>
    <row r="1344" spans="2:6" s="14" customFormat="1">
      <c r="B1344" s="20">
        <v>41</v>
      </c>
      <c r="C1344" s="11" t="s">
        <v>627</v>
      </c>
      <c r="D1344" s="21">
        <v>26883</v>
      </c>
      <c r="E1344" s="13"/>
      <c r="F1344" s="13"/>
    </row>
    <row r="1345" spans="2:6" s="14" customFormat="1">
      <c r="B1345" s="20">
        <v>42</v>
      </c>
      <c r="C1345" s="11" t="s">
        <v>866</v>
      </c>
      <c r="D1345" s="21">
        <v>1209</v>
      </c>
      <c r="E1345" s="13"/>
      <c r="F1345" s="13"/>
    </row>
    <row r="1346" spans="2:6" s="14" customFormat="1">
      <c r="B1346" s="20">
        <v>43</v>
      </c>
      <c r="C1346" s="11" t="s">
        <v>289</v>
      </c>
      <c r="D1346" s="21">
        <v>3438.79</v>
      </c>
      <c r="E1346" s="13"/>
      <c r="F1346" s="13"/>
    </row>
    <row r="1347" spans="2:6" s="14" customFormat="1">
      <c r="B1347" s="20">
        <v>44</v>
      </c>
      <c r="C1347" s="11" t="s">
        <v>371</v>
      </c>
      <c r="D1347" s="21">
        <v>2844.41</v>
      </c>
      <c r="E1347" s="13"/>
      <c r="F1347" s="13"/>
    </row>
    <row r="1348" spans="2:6" s="14" customFormat="1">
      <c r="B1348" s="20">
        <v>46</v>
      </c>
      <c r="C1348" s="11" t="s">
        <v>867</v>
      </c>
      <c r="D1348" s="21">
        <v>3431</v>
      </c>
      <c r="E1348" s="13"/>
      <c r="F1348" s="13"/>
    </row>
    <row r="1349" spans="2:6" s="14" customFormat="1">
      <c r="B1349" s="20">
        <v>47</v>
      </c>
      <c r="C1349" s="11" t="s">
        <v>325</v>
      </c>
      <c r="D1349" s="21">
        <v>80557.7</v>
      </c>
      <c r="E1349" s="13"/>
      <c r="F1349" s="13"/>
    </row>
    <row r="1350" spans="2:6" s="14" customFormat="1" ht="37.5">
      <c r="B1350" s="20">
        <v>48</v>
      </c>
      <c r="C1350" s="11" t="s">
        <v>921</v>
      </c>
      <c r="D1350" s="21">
        <v>88188.73</v>
      </c>
      <c r="E1350" s="13"/>
      <c r="F1350" s="13"/>
    </row>
    <row r="1351" spans="2:6" s="14" customFormat="1">
      <c r="B1351" s="20">
        <v>49</v>
      </c>
      <c r="C1351" s="11" t="s">
        <v>757</v>
      </c>
      <c r="D1351" s="21">
        <v>169.88</v>
      </c>
      <c r="E1351" s="13"/>
      <c r="F1351" s="13"/>
    </row>
    <row r="1352" spans="2:6" s="14" customFormat="1">
      <c r="B1352" s="20">
        <v>50</v>
      </c>
      <c r="C1352" s="11" t="s">
        <v>868</v>
      </c>
      <c r="D1352" s="21">
        <v>14.05</v>
      </c>
      <c r="E1352" s="13"/>
      <c r="F1352" s="13"/>
    </row>
    <row r="1353" spans="2:6" s="14" customFormat="1">
      <c r="B1353" s="20">
        <v>51</v>
      </c>
      <c r="C1353" s="11" t="s">
        <v>869</v>
      </c>
      <c r="D1353" s="21">
        <v>404.96</v>
      </c>
      <c r="E1353" s="13"/>
      <c r="F1353" s="13"/>
    </row>
    <row r="1354" spans="2:6" s="14" customFormat="1">
      <c r="B1354" s="20">
        <v>52</v>
      </c>
      <c r="C1354" s="11" t="s">
        <v>470</v>
      </c>
      <c r="D1354" s="21">
        <v>316.57</v>
      </c>
      <c r="E1354" s="13"/>
      <c r="F1354" s="13"/>
    </row>
    <row r="1355" spans="2:6" s="14" customFormat="1">
      <c r="B1355" s="20"/>
      <c r="C1355" s="34" t="s">
        <v>106</v>
      </c>
      <c r="D1355" s="30">
        <f>SUM(D1304:D1354)</f>
        <v>1224091.02</v>
      </c>
      <c r="E1355" s="13"/>
      <c r="F1355" s="13"/>
    </row>
    <row r="1356" spans="2:6" s="14" customFormat="1">
      <c r="B1356" s="20"/>
      <c r="C1356" s="34" t="s">
        <v>21</v>
      </c>
      <c r="D1356" s="12"/>
      <c r="E1356" s="13"/>
      <c r="F1356" s="13"/>
    </row>
    <row r="1357" spans="2:6" s="14" customFormat="1">
      <c r="B1357" s="20">
        <v>1</v>
      </c>
      <c r="C1357" s="11" t="s">
        <v>870</v>
      </c>
      <c r="D1357" s="16">
        <v>8982.82</v>
      </c>
      <c r="E1357" s="13"/>
      <c r="F1357" s="13"/>
    </row>
    <row r="1358" spans="2:6" s="14" customFormat="1">
      <c r="B1358" s="20">
        <v>2</v>
      </c>
      <c r="C1358" s="11" t="s">
        <v>871</v>
      </c>
      <c r="D1358" s="16">
        <v>5500.67</v>
      </c>
      <c r="E1358" s="13"/>
      <c r="F1358" s="13"/>
    </row>
    <row r="1359" spans="2:6" s="14" customFormat="1">
      <c r="B1359" s="20">
        <v>3</v>
      </c>
      <c r="C1359" s="11" t="s">
        <v>367</v>
      </c>
      <c r="D1359" s="16">
        <v>9221</v>
      </c>
      <c r="E1359" s="13"/>
      <c r="F1359" s="13"/>
    </row>
    <row r="1360" spans="2:6" s="14" customFormat="1">
      <c r="B1360" s="20">
        <v>4</v>
      </c>
      <c r="C1360" s="11" t="s">
        <v>368</v>
      </c>
      <c r="D1360" s="16">
        <v>5926</v>
      </c>
      <c r="E1360" s="13"/>
      <c r="F1360" s="13"/>
    </row>
    <row r="1361" spans="2:6" s="14" customFormat="1">
      <c r="B1361" s="20">
        <v>5</v>
      </c>
      <c r="C1361" s="11" t="s">
        <v>872</v>
      </c>
      <c r="D1361" s="16">
        <v>22831.61</v>
      </c>
      <c r="E1361" s="13"/>
      <c r="F1361" s="13"/>
    </row>
    <row r="1362" spans="2:6" s="14" customFormat="1">
      <c r="B1362" s="20">
        <v>6</v>
      </c>
      <c r="C1362" s="11" t="s">
        <v>22</v>
      </c>
      <c r="D1362" s="16">
        <v>17034.05</v>
      </c>
      <c r="E1362" s="13"/>
      <c r="F1362" s="13"/>
    </row>
    <row r="1363" spans="2:6" s="14" customFormat="1">
      <c r="B1363" s="20">
        <v>7</v>
      </c>
      <c r="C1363" s="11" t="s">
        <v>873</v>
      </c>
      <c r="D1363" s="16">
        <v>1049.1600000000001</v>
      </c>
      <c r="E1363" s="13"/>
      <c r="F1363" s="13"/>
    </row>
    <row r="1364" spans="2:6" s="14" customFormat="1">
      <c r="B1364" s="20">
        <v>8</v>
      </c>
      <c r="C1364" s="11" t="s">
        <v>326</v>
      </c>
      <c r="D1364" s="16">
        <v>1835.68</v>
      </c>
      <c r="E1364" s="13"/>
      <c r="F1364" s="13"/>
    </row>
    <row r="1365" spans="2:6" s="14" customFormat="1">
      <c r="B1365" s="20">
        <v>9</v>
      </c>
      <c r="C1365" s="11" t="s">
        <v>370</v>
      </c>
      <c r="D1365" s="16">
        <v>577</v>
      </c>
      <c r="E1365" s="13"/>
      <c r="F1365" s="13"/>
    </row>
    <row r="1366" spans="2:6" s="14" customFormat="1" ht="37.5">
      <c r="B1366" s="20">
        <v>10</v>
      </c>
      <c r="C1366" s="11" t="s">
        <v>874</v>
      </c>
      <c r="D1366" s="16">
        <v>608.84</v>
      </c>
      <c r="E1366" s="13"/>
      <c r="F1366" s="13"/>
    </row>
    <row r="1367" spans="2:6" s="14" customFormat="1">
      <c r="B1367" s="20">
        <v>11</v>
      </c>
      <c r="C1367" s="11" t="s">
        <v>875</v>
      </c>
      <c r="D1367" s="16">
        <v>751.06</v>
      </c>
      <c r="E1367" s="13"/>
      <c r="F1367" s="13"/>
    </row>
    <row r="1368" spans="2:6" s="14" customFormat="1" ht="37.5">
      <c r="B1368" s="20">
        <v>12</v>
      </c>
      <c r="C1368" s="11" t="s">
        <v>876</v>
      </c>
      <c r="D1368" s="16">
        <v>3395</v>
      </c>
      <c r="E1368" s="13"/>
      <c r="F1368" s="13"/>
    </row>
    <row r="1369" spans="2:6" s="14" customFormat="1">
      <c r="B1369" s="20">
        <v>13</v>
      </c>
      <c r="C1369" s="11" t="s">
        <v>877</v>
      </c>
      <c r="D1369" s="16">
        <v>12970.94</v>
      </c>
      <c r="E1369" s="13"/>
      <c r="F1369" s="13"/>
    </row>
    <row r="1370" spans="2:6" s="14" customFormat="1">
      <c r="B1370" s="20"/>
      <c r="C1370" s="35" t="s">
        <v>106</v>
      </c>
      <c r="D1370" s="12">
        <f>SUM(D1357:D1369)</f>
        <v>90683.829999999987</v>
      </c>
      <c r="E1370" s="13"/>
      <c r="F1370" s="13"/>
    </row>
    <row r="1371" spans="2:6" s="14" customFormat="1">
      <c r="B1371" s="20"/>
      <c r="C1371" s="35" t="s">
        <v>879</v>
      </c>
      <c r="D1371" s="12"/>
      <c r="E1371" s="13"/>
      <c r="F1371" s="13"/>
    </row>
    <row r="1372" spans="2:6" s="14" customFormat="1">
      <c r="B1372" s="20">
        <v>1</v>
      </c>
      <c r="C1372" s="11" t="s">
        <v>18</v>
      </c>
      <c r="D1372" s="16">
        <v>11437.36</v>
      </c>
      <c r="E1372" s="13"/>
      <c r="F1372" s="13"/>
    </row>
    <row r="1373" spans="2:6" s="14" customFormat="1">
      <c r="B1373" s="20">
        <v>2</v>
      </c>
      <c r="C1373" s="11" t="s">
        <v>410</v>
      </c>
      <c r="D1373" s="16">
        <v>8507.24</v>
      </c>
      <c r="E1373" s="13"/>
      <c r="F1373" s="13"/>
    </row>
    <row r="1374" spans="2:6" s="14" customFormat="1">
      <c r="B1374" s="20">
        <v>3</v>
      </c>
      <c r="C1374" s="11" t="s">
        <v>328</v>
      </c>
      <c r="D1374" s="16">
        <v>7311.22</v>
      </c>
      <c r="E1374" s="13"/>
      <c r="F1374" s="13"/>
    </row>
    <row r="1375" spans="2:6" s="14" customFormat="1">
      <c r="B1375" s="20">
        <v>4</v>
      </c>
      <c r="C1375" s="11" t="s">
        <v>878</v>
      </c>
      <c r="D1375" s="16">
        <v>8114.76</v>
      </c>
      <c r="E1375" s="13"/>
      <c r="F1375" s="13"/>
    </row>
    <row r="1376" spans="2:6" s="14" customFormat="1">
      <c r="B1376" s="20">
        <v>5</v>
      </c>
      <c r="C1376" s="11" t="s">
        <v>327</v>
      </c>
      <c r="D1376" s="16">
        <v>10334.42</v>
      </c>
      <c r="E1376" s="13"/>
      <c r="F1376" s="13"/>
    </row>
    <row r="1377" spans="2:6" s="14" customFormat="1">
      <c r="B1377" s="20">
        <v>6</v>
      </c>
      <c r="C1377" s="11" t="s">
        <v>465</v>
      </c>
      <c r="D1377" s="16">
        <v>8924.84</v>
      </c>
      <c r="E1377" s="13"/>
      <c r="F1377" s="13"/>
    </row>
    <row r="1378" spans="2:6" s="14" customFormat="1">
      <c r="B1378" s="20">
        <v>7</v>
      </c>
      <c r="C1378" s="11" t="s">
        <v>461</v>
      </c>
      <c r="D1378" s="16">
        <v>8340</v>
      </c>
      <c r="E1378" s="13"/>
      <c r="F1378" s="13"/>
    </row>
    <row r="1379" spans="2:6" s="14" customFormat="1">
      <c r="B1379" s="20">
        <v>8</v>
      </c>
      <c r="C1379" s="11" t="s">
        <v>756</v>
      </c>
      <c r="D1379" s="16">
        <v>7737.24</v>
      </c>
      <c r="E1379" s="13"/>
      <c r="F1379" s="13"/>
    </row>
    <row r="1380" spans="2:6" s="14" customFormat="1">
      <c r="B1380" s="20">
        <v>9</v>
      </c>
      <c r="C1380" s="11" t="s">
        <v>465</v>
      </c>
      <c r="D1380" s="16">
        <v>8924.84</v>
      </c>
      <c r="E1380" s="13"/>
      <c r="F1380" s="13"/>
    </row>
    <row r="1381" spans="2:6" s="14" customFormat="1">
      <c r="B1381" s="20"/>
      <c r="C1381" s="34" t="s">
        <v>106</v>
      </c>
      <c r="D1381" s="12">
        <f>SUM(D1372:D1380)</f>
        <v>79631.92</v>
      </c>
      <c r="E1381" s="13"/>
      <c r="F1381" s="13"/>
    </row>
    <row r="1382" spans="2:6" s="14" customFormat="1">
      <c r="B1382" s="20"/>
      <c r="C1382" s="34" t="s">
        <v>23</v>
      </c>
      <c r="D1382" s="12"/>
      <c r="E1382" s="13"/>
      <c r="F1382" s="13"/>
    </row>
    <row r="1383" spans="2:6" s="14" customFormat="1">
      <c r="B1383" s="20">
        <v>1</v>
      </c>
      <c r="C1383" s="11" t="s">
        <v>329</v>
      </c>
      <c r="D1383" s="16">
        <v>18634</v>
      </c>
      <c r="E1383" s="13"/>
      <c r="F1383" s="13"/>
    </row>
    <row r="1384" spans="2:6" s="14" customFormat="1">
      <c r="B1384" s="20">
        <v>2</v>
      </c>
      <c r="C1384" s="11" t="s">
        <v>330</v>
      </c>
      <c r="D1384" s="16">
        <v>88530</v>
      </c>
      <c r="E1384" s="13"/>
      <c r="F1384" s="13"/>
    </row>
    <row r="1385" spans="2:6" s="14" customFormat="1">
      <c r="B1385" s="20">
        <v>3</v>
      </c>
      <c r="C1385" s="11" t="s">
        <v>331</v>
      </c>
      <c r="D1385" s="16">
        <v>10403</v>
      </c>
      <c r="E1385" s="13"/>
      <c r="F1385" s="13"/>
    </row>
    <row r="1386" spans="2:6" s="14" customFormat="1" ht="37.5">
      <c r="B1386" s="20">
        <v>4</v>
      </c>
      <c r="C1386" s="11" t="s">
        <v>332</v>
      </c>
      <c r="D1386" s="16">
        <v>171430</v>
      </c>
      <c r="E1386" s="13"/>
      <c r="F1386" s="13"/>
    </row>
    <row r="1387" spans="2:6" s="14" customFormat="1" ht="37.5">
      <c r="B1387" s="20">
        <v>5</v>
      </c>
      <c r="C1387" s="11" t="s">
        <v>881</v>
      </c>
      <c r="D1387" s="16">
        <v>119435</v>
      </c>
      <c r="E1387" s="13"/>
      <c r="F1387" s="13"/>
    </row>
    <row r="1388" spans="2:6" s="14" customFormat="1">
      <c r="B1388" s="20">
        <v>6</v>
      </c>
      <c r="C1388" s="11" t="s">
        <v>24</v>
      </c>
      <c r="D1388" s="16">
        <v>39581.46</v>
      </c>
      <c r="E1388" s="13"/>
      <c r="F1388" s="13"/>
    </row>
    <row r="1389" spans="2:6" s="14" customFormat="1">
      <c r="B1389" s="20">
        <v>7</v>
      </c>
      <c r="C1389" s="11" t="s">
        <v>460</v>
      </c>
      <c r="D1389" s="16">
        <v>14709</v>
      </c>
      <c r="E1389" s="13"/>
      <c r="F1389" s="13"/>
    </row>
    <row r="1390" spans="2:6" s="14" customFormat="1">
      <c r="B1390" s="20">
        <v>8</v>
      </c>
      <c r="C1390" s="11" t="s">
        <v>425</v>
      </c>
      <c r="D1390" s="16">
        <v>14761</v>
      </c>
      <c r="E1390" s="13"/>
      <c r="F1390" s="13"/>
    </row>
    <row r="1391" spans="2:6" s="14" customFormat="1">
      <c r="B1391" s="20">
        <v>9</v>
      </c>
      <c r="C1391" s="11" t="s">
        <v>880</v>
      </c>
      <c r="D1391" s="16">
        <v>14126</v>
      </c>
      <c r="E1391" s="13"/>
      <c r="F1391" s="13"/>
    </row>
    <row r="1392" spans="2:6" s="14" customFormat="1">
      <c r="B1392" s="20">
        <v>10</v>
      </c>
      <c r="C1392" s="11" t="s">
        <v>370</v>
      </c>
      <c r="D1392" s="16">
        <v>11970</v>
      </c>
      <c r="E1392" s="13"/>
      <c r="F1392" s="13"/>
    </row>
    <row r="1393" spans="2:6" s="14" customFormat="1">
      <c r="B1393" s="20">
        <v>11</v>
      </c>
      <c r="C1393" s="11" t="s">
        <v>333</v>
      </c>
      <c r="D1393" s="16">
        <v>27797</v>
      </c>
      <c r="E1393" s="13"/>
      <c r="F1393" s="13"/>
    </row>
    <row r="1394" spans="2:6" s="14" customFormat="1">
      <c r="B1394" s="20">
        <v>12</v>
      </c>
      <c r="C1394" s="11" t="s">
        <v>469</v>
      </c>
      <c r="D1394" s="16">
        <v>22230.37</v>
      </c>
      <c r="E1394" s="13"/>
      <c r="F1394" s="13"/>
    </row>
    <row r="1395" spans="2:6" s="14" customFormat="1" ht="37.5">
      <c r="B1395" s="20">
        <v>13</v>
      </c>
      <c r="C1395" s="11" t="s">
        <v>882</v>
      </c>
      <c r="D1395" s="16">
        <v>76195</v>
      </c>
      <c r="E1395" s="13"/>
      <c r="F1395" s="13"/>
    </row>
    <row r="1396" spans="2:6" s="14" customFormat="1" ht="37.5">
      <c r="B1396" s="20">
        <v>14</v>
      </c>
      <c r="C1396" s="11" t="s">
        <v>882</v>
      </c>
      <c r="D1396" s="16">
        <v>84336</v>
      </c>
      <c r="E1396" s="13"/>
      <c r="F1396" s="13"/>
    </row>
    <row r="1397" spans="2:6" s="14" customFormat="1" ht="37.5">
      <c r="B1397" s="20">
        <v>15</v>
      </c>
      <c r="C1397" s="11" t="s">
        <v>882</v>
      </c>
      <c r="D1397" s="16">
        <v>71584</v>
      </c>
      <c r="E1397" s="13"/>
      <c r="F1397" s="13"/>
    </row>
    <row r="1398" spans="2:6" s="14" customFormat="1" ht="37.5">
      <c r="B1398" s="20">
        <v>16</v>
      </c>
      <c r="C1398" s="11" t="s">
        <v>883</v>
      </c>
      <c r="D1398" s="16">
        <v>95254</v>
      </c>
      <c r="E1398" s="13"/>
      <c r="F1398" s="13"/>
    </row>
    <row r="1399" spans="2:6" s="14" customFormat="1">
      <c r="B1399" s="20">
        <v>17</v>
      </c>
      <c r="C1399" s="11" t="s">
        <v>25</v>
      </c>
      <c r="D1399" s="16">
        <v>11294</v>
      </c>
      <c r="E1399" s="13"/>
      <c r="F1399" s="13"/>
    </row>
    <row r="1400" spans="2:6" s="44" customFormat="1">
      <c r="B1400" s="50"/>
      <c r="C1400" s="45" t="s">
        <v>106</v>
      </c>
      <c r="D1400" s="12">
        <f>SUM(D1383:D1399)</f>
        <v>892269.83</v>
      </c>
      <c r="E1400" s="46"/>
      <c r="F1400" s="46"/>
    </row>
    <row r="1401" spans="2:6" s="14" customFormat="1">
      <c r="B1401" s="20"/>
      <c r="C1401" s="35" t="s">
        <v>884</v>
      </c>
      <c r="D1401" s="12"/>
      <c r="E1401" s="13"/>
      <c r="F1401" s="13"/>
    </row>
    <row r="1402" spans="2:6" s="14" customFormat="1">
      <c r="B1402" s="20">
        <v>1</v>
      </c>
      <c r="C1402" s="11" t="s">
        <v>334</v>
      </c>
      <c r="D1402" s="16">
        <v>2992.34</v>
      </c>
      <c r="E1402" s="13"/>
      <c r="F1402" s="13"/>
    </row>
    <row r="1403" spans="2:6" s="14" customFormat="1">
      <c r="B1403" s="20">
        <v>2</v>
      </c>
      <c r="C1403" s="11" t="s">
        <v>885</v>
      </c>
      <c r="D1403" s="16">
        <v>2583.37</v>
      </c>
      <c r="E1403" s="13"/>
      <c r="F1403" s="13"/>
    </row>
    <row r="1404" spans="2:6" s="14" customFormat="1">
      <c r="B1404" s="20">
        <v>3</v>
      </c>
      <c r="C1404" s="11" t="s">
        <v>886</v>
      </c>
      <c r="D1404" s="16">
        <v>328349.03999999998</v>
      </c>
      <c r="E1404" s="13"/>
      <c r="F1404" s="13"/>
    </row>
    <row r="1405" spans="2:6" s="14" customFormat="1" ht="37.5">
      <c r="B1405" s="20">
        <v>4</v>
      </c>
      <c r="C1405" s="11" t="s">
        <v>887</v>
      </c>
      <c r="D1405" s="16">
        <v>596.11</v>
      </c>
      <c r="E1405" s="13"/>
      <c r="F1405" s="13"/>
    </row>
    <row r="1406" spans="2:6" s="14" customFormat="1">
      <c r="B1406" s="51">
        <v>5</v>
      </c>
      <c r="C1406" s="11" t="s">
        <v>888</v>
      </c>
      <c r="D1406" s="16">
        <v>57010.51</v>
      </c>
      <c r="E1406" s="13"/>
      <c r="F1406" s="13"/>
    </row>
    <row r="1407" spans="2:6" s="14" customFormat="1">
      <c r="B1407" s="20">
        <v>6</v>
      </c>
      <c r="C1407" s="11" t="s">
        <v>922</v>
      </c>
      <c r="D1407" s="16">
        <v>148086.29</v>
      </c>
      <c r="E1407" s="13"/>
      <c r="F1407" s="13"/>
    </row>
    <row r="1408" spans="2:6" s="14" customFormat="1">
      <c r="B1408" s="20">
        <v>7</v>
      </c>
      <c r="C1408" s="11" t="s">
        <v>373</v>
      </c>
      <c r="D1408" s="16">
        <v>2256.96</v>
      </c>
      <c r="E1408" s="13"/>
      <c r="F1408" s="13"/>
    </row>
    <row r="1409" spans="2:6" s="14" customFormat="1">
      <c r="B1409" s="20">
        <v>8</v>
      </c>
      <c r="C1409" s="11" t="s">
        <v>407</v>
      </c>
      <c r="D1409" s="16">
        <v>1357.16</v>
      </c>
      <c r="E1409" s="13"/>
      <c r="F1409" s="13"/>
    </row>
    <row r="1410" spans="2:6" s="14" customFormat="1">
      <c r="B1410" s="20">
        <v>9</v>
      </c>
      <c r="C1410" s="11" t="s">
        <v>684</v>
      </c>
      <c r="D1410" s="16">
        <v>1886.69</v>
      </c>
      <c r="E1410" s="13"/>
      <c r="F1410" s="13"/>
    </row>
    <row r="1411" spans="2:6" s="14" customFormat="1">
      <c r="B1411" s="20">
        <v>10</v>
      </c>
      <c r="C1411" s="11" t="s">
        <v>365</v>
      </c>
      <c r="D1411" s="16">
        <v>2161.63</v>
      </c>
      <c r="E1411" s="13"/>
      <c r="F1411" s="13"/>
    </row>
    <row r="1412" spans="2:6" s="14" customFormat="1">
      <c r="B1412" s="20">
        <v>11</v>
      </c>
      <c r="C1412" s="11" t="s">
        <v>376</v>
      </c>
      <c r="D1412" s="16">
        <v>6578.11</v>
      </c>
      <c r="E1412" s="13"/>
      <c r="F1412" s="13"/>
    </row>
    <row r="1413" spans="2:6" s="14" customFormat="1">
      <c r="B1413" s="20">
        <v>12</v>
      </c>
      <c r="C1413" s="11" t="s">
        <v>370</v>
      </c>
      <c r="D1413" s="16">
        <v>2089.9699999999998</v>
      </c>
      <c r="E1413" s="13"/>
      <c r="F1413" s="13"/>
    </row>
    <row r="1414" spans="2:6" s="14" customFormat="1">
      <c r="B1414" s="20">
        <v>13</v>
      </c>
      <c r="C1414" s="11" t="s">
        <v>435</v>
      </c>
      <c r="D1414" s="16">
        <v>128</v>
      </c>
      <c r="E1414" s="13"/>
      <c r="F1414" s="13"/>
    </row>
    <row r="1415" spans="2:6" s="14" customFormat="1">
      <c r="B1415" s="20">
        <v>14</v>
      </c>
      <c r="C1415" s="11" t="s">
        <v>408</v>
      </c>
      <c r="D1415" s="16">
        <v>482.41</v>
      </c>
      <c r="E1415" s="13"/>
      <c r="F1415" s="13"/>
    </row>
    <row r="1416" spans="2:6" s="14" customFormat="1">
      <c r="B1416" s="20">
        <v>15</v>
      </c>
      <c r="C1416" s="11" t="s">
        <v>460</v>
      </c>
      <c r="D1416" s="16">
        <v>800.01</v>
      </c>
      <c r="E1416" s="13"/>
      <c r="F1416" s="13"/>
    </row>
    <row r="1417" spans="2:6" s="14" customFormat="1">
      <c r="B1417" s="20">
        <v>16</v>
      </c>
      <c r="C1417" s="11" t="s">
        <v>470</v>
      </c>
      <c r="D1417" s="16">
        <v>668.51</v>
      </c>
      <c r="E1417" s="13"/>
      <c r="F1417" s="13"/>
    </row>
    <row r="1418" spans="2:6" s="14" customFormat="1">
      <c r="B1418" s="20">
        <v>17</v>
      </c>
      <c r="C1418" s="11" t="s">
        <v>369</v>
      </c>
      <c r="D1418" s="16">
        <v>687.42</v>
      </c>
      <c r="E1418" s="13"/>
      <c r="F1418" s="13"/>
    </row>
    <row r="1419" spans="2:6" s="14" customFormat="1">
      <c r="B1419" s="20">
        <v>18</v>
      </c>
      <c r="C1419" s="11" t="s">
        <v>26</v>
      </c>
      <c r="D1419" s="16">
        <v>735.71</v>
      </c>
      <c r="E1419" s="13"/>
      <c r="F1419" s="13"/>
    </row>
    <row r="1420" spans="2:6" s="14" customFormat="1">
      <c r="B1420" s="20"/>
      <c r="C1420" s="35" t="s">
        <v>106</v>
      </c>
      <c r="D1420" s="12">
        <f>SUM(D1402:D1419)</f>
        <v>559450.24</v>
      </c>
      <c r="E1420" s="13"/>
      <c r="F1420" s="13"/>
    </row>
    <row r="1421" spans="2:6" s="14" customFormat="1">
      <c r="B1421" s="20"/>
      <c r="C1421" s="35" t="s">
        <v>889</v>
      </c>
      <c r="D1421" s="12"/>
      <c r="E1421" s="13"/>
      <c r="F1421" s="13"/>
    </row>
    <row r="1422" spans="2:6" s="14" customFormat="1">
      <c r="B1422" s="20">
        <v>1</v>
      </c>
      <c r="C1422" s="11" t="s">
        <v>370</v>
      </c>
      <c r="D1422" s="16">
        <v>811.04</v>
      </c>
      <c r="E1422" s="13"/>
      <c r="F1422" s="13"/>
    </row>
    <row r="1423" spans="2:6" s="14" customFormat="1">
      <c r="B1423" s="20">
        <v>2</v>
      </c>
      <c r="C1423" s="11" t="s">
        <v>368</v>
      </c>
      <c r="D1423" s="16">
        <v>68.75</v>
      </c>
      <c r="E1423" s="13"/>
      <c r="F1423" s="13"/>
    </row>
    <row r="1424" spans="2:6" s="14" customFormat="1">
      <c r="B1424" s="20">
        <v>3</v>
      </c>
      <c r="C1424" s="11" t="s">
        <v>471</v>
      </c>
      <c r="D1424" s="16">
        <v>2864.77</v>
      </c>
      <c r="E1424" s="13"/>
      <c r="F1424" s="13"/>
    </row>
    <row r="1425" spans="2:6" s="14" customFormat="1">
      <c r="B1425" s="20">
        <v>4</v>
      </c>
      <c r="C1425" s="11" t="s">
        <v>890</v>
      </c>
      <c r="D1425" s="16">
        <v>26359.85</v>
      </c>
      <c r="E1425" s="13"/>
      <c r="F1425" s="13"/>
    </row>
    <row r="1426" spans="2:6" s="14" customFormat="1">
      <c r="B1426" s="20">
        <v>5</v>
      </c>
      <c r="C1426" s="11" t="s">
        <v>891</v>
      </c>
      <c r="D1426" s="16">
        <v>104168.42</v>
      </c>
      <c r="E1426" s="13"/>
      <c r="F1426" s="13"/>
    </row>
    <row r="1427" spans="2:6" s="14" customFormat="1" ht="24" customHeight="1">
      <c r="B1427" s="20">
        <v>6</v>
      </c>
      <c r="C1427" s="11" t="s">
        <v>28</v>
      </c>
      <c r="D1427" s="16">
        <v>1111.23</v>
      </c>
      <c r="E1427" s="13"/>
      <c r="F1427" s="13"/>
    </row>
    <row r="1428" spans="2:6" s="14" customFormat="1">
      <c r="B1428" s="20"/>
      <c r="C1428" s="35" t="s">
        <v>106</v>
      </c>
      <c r="D1428" s="12">
        <f>SUM(D1422:D1427)</f>
        <v>135384.06</v>
      </c>
      <c r="E1428" s="13"/>
      <c r="F1428" s="13"/>
    </row>
    <row r="1429" spans="2:6" s="14" customFormat="1">
      <c r="B1429" s="20"/>
      <c r="C1429" s="35" t="s">
        <v>27</v>
      </c>
      <c r="D1429" s="12"/>
      <c r="E1429" s="13"/>
      <c r="F1429" s="13"/>
    </row>
    <row r="1430" spans="2:6" s="14" customFormat="1">
      <c r="B1430" s="20">
        <v>1</v>
      </c>
      <c r="C1430" s="11" t="s">
        <v>923</v>
      </c>
      <c r="D1430" s="16">
        <v>2510.4899999999998</v>
      </c>
      <c r="E1430" s="13"/>
      <c r="F1430" s="13"/>
    </row>
    <row r="1431" spans="2:6" s="14" customFormat="1">
      <c r="B1431" s="20">
        <v>2</v>
      </c>
      <c r="C1431" s="11" t="s">
        <v>335</v>
      </c>
      <c r="D1431" s="16">
        <v>2862.25</v>
      </c>
      <c r="E1431" s="13"/>
      <c r="F1431" s="13"/>
    </row>
    <row r="1432" spans="2:6" s="14" customFormat="1">
      <c r="B1432" s="20">
        <v>3</v>
      </c>
      <c r="C1432" s="11" t="s">
        <v>892</v>
      </c>
      <c r="D1432" s="16">
        <v>2021.93</v>
      </c>
      <c r="E1432" s="13"/>
      <c r="F1432" s="13"/>
    </row>
    <row r="1433" spans="2:6" s="14" customFormat="1">
      <c r="B1433" s="20">
        <v>4</v>
      </c>
      <c r="C1433" s="11" t="s">
        <v>367</v>
      </c>
      <c r="D1433" s="16">
        <v>1213.02</v>
      </c>
      <c r="E1433" s="13"/>
      <c r="F1433" s="13"/>
    </row>
    <row r="1434" spans="2:6" s="14" customFormat="1">
      <c r="B1434" s="20">
        <v>5</v>
      </c>
      <c r="C1434" s="11" t="s">
        <v>893</v>
      </c>
      <c r="D1434" s="16">
        <v>1179.24</v>
      </c>
      <c r="E1434" s="13"/>
      <c r="F1434" s="13"/>
    </row>
    <row r="1435" spans="2:6" s="14" customFormat="1">
      <c r="B1435" s="20">
        <v>6</v>
      </c>
      <c r="C1435" s="11" t="s">
        <v>465</v>
      </c>
      <c r="D1435" s="16">
        <v>4203.57</v>
      </c>
      <c r="E1435" s="13"/>
      <c r="F1435" s="13"/>
    </row>
    <row r="1436" spans="2:6" s="14" customFormat="1" ht="19.5" customHeight="1">
      <c r="B1436" s="20">
        <v>7</v>
      </c>
      <c r="C1436" s="11" t="s">
        <v>894</v>
      </c>
      <c r="D1436" s="16">
        <v>114045.72</v>
      </c>
      <c r="E1436" s="13"/>
      <c r="F1436" s="13"/>
    </row>
    <row r="1437" spans="2:6" s="14" customFormat="1">
      <c r="B1437" s="20">
        <v>8</v>
      </c>
      <c r="C1437" s="11" t="s">
        <v>29</v>
      </c>
      <c r="D1437" s="16">
        <v>6288.11</v>
      </c>
      <c r="E1437" s="13"/>
      <c r="F1437" s="13"/>
    </row>
    <row r="1438" spans="2:6" s="14" customFormat="1">
      <c r="B1438" s="20">
        <v>9</v>
      </c>
      <c r="C1438" s="11" t="s">
        <v>651</v>
      </c>
      <c r="D1438" s="16">
        <v>33.42</v>
      </c>
      <c r="E1438" s="13"/>
      <c r="F1438" s="13"/>
    </row>
    <row r="1439" spans="2:6" s="14" customFormat="1">
      <c r="B1439" s="20">
        <v>10</v>
      </c>
      <c r="C1439" s="11" t="s">
        <v>895</v>
      </c>
      <c r="D1439" s="16">
        <v>73.2</v>
      </c>
      <c r="E1439" s="13"/>
      <c r="F1439" s="13"/>
    </row>
    <row r="1440" spans="2:6" s="14" customFormat="1">
      <c r="B1440" s="20">
        <v>11</v>
      </c>
      <c r="C1440" s="11" t="s">
        <v>336</v>
      </c>
      <c r="D1440" s="16">
        <v>226.68</v>
      </c>
      <c r="E1440" s="13"/>
      <c r="F1440" s="13"/>
    </row>
    <row r="1441" spans="2:6" s="14" customFormat="1">
      <c r="B1441" s="20">
        <v>12</v>
      </c>
      <c r="C1441" s="11" t="s">
        <v>472</v>
      </c>
      <c r="D1441" s="16">
        <v>572.01</v>
      </c>
      <c r="E1441" s="13"/>
      <c r="F1441" s="13"/>
    </row>
    <row r="1442" spans="2:6" s="14" customFormat="1">
      <c r="B1442" s="20">
        <v>13</v>
      </c>
      <c r="C1442" s="11" t="s">
        <v>473</v>
      </c>
      <c r="D1442" s="16">
        <v>175.2</v>
      </c>
      <c r="E1442" s="13"/>
      <c r="F1442" s="13"/>
    </row>
    <row r="1443" spans="2:6" s="14" customFormat="1">
      <c r="B1443" s="20">
        <v>14</v>
      </c>
      <c r="C1443" s="11" t="s">
        <v>376</v>
      </c>
      <c r="D1443" s="16">
        <v>127.2</v>
      </c>
      <c r="E1443" s="13"/>
      <c r="F1443" s="13"/>
    </row>
    <row r="1444" spans="2:6" s="14" customFormat="1">
      <c r="B1444" s="20">
        <v>15</v>
      </c>
      <c r="C1444" s="11" t="s">
        <v>379</v>
      </c>
      <c r="D1444" s="16">
        <v>162.55000000000001</v>
      </c>
      <c r="E1444" s="13"/>
      <c r="F1444" s="13"/>
    </row>
    <row r="1445" spans="2:6" s="14" customFormat="1">
      <c r="B1445" s="20">
        <v>16</v>
      </c>
      <c r="C1445" s="11" t="s">
        <v>365</v>
      </c>
      <c r="D1445" s="16">
        <v>537.54999999999995</v>
      </c>
      <c r="E1445" s="13"/>
      <c r="F1445" s="13"/>
    </row>
    <row r="1446" spans="2:6" s="14" customFormat="1">
      <c r="B1446" s="20">
        <v>17</v>
      </c>
      <c r="C1446" s="11" t="s">
        <v>461</v>
      </c>
      <c r="D1446" s="16">
        <v>326.10000000000002</v>
      </c>
      <c r="E1446" s="13"/>
      <c r="F1446" s="13"/>
    </row>
    <row r="1447" spans="2:6" s="14" customFormat="1">
      <c r="B1447" s="20">
        <v>18</v>
      </c>
      <c r="C1447" s="11" t="s">
        <v>370</v>
      </c>
      <c r="D1447" s="16">
        <v>386.29</v>
      </c>
      <c r="E1447" s="13"/>
      <c r="F1447" s="13"/>
    </row>
    <row r="1448" spans="2:6" s="14" customFormat="1">
      <c r="B1448" s="20">
        <v>19</v>
      </c>
      <c r="C1448" s="11" t="s">
        <v>656</v>
      </c>
      <c r="D1448" s="16">
        <v>87.34</v>
      </c>
      <c r="E1448" s="13"/>
      <c r="F1448" s="13"/>
    </row>
    <row r="1449" spans="2:6" s="14" customFormat="1" ht="37.5">
      <c r="B1449" s="20">
        <v>20</v>
      </c>
      <c r="C1449" s="11" t="s">
        <v>896</v>
      </c>
      <c r="D1449" s="16">
        <v>312.19</v>
      </c>
      <c r="E1449" s="13"/>
      <c r="F1449" s="13"/>
    </row>
    <row r="1450" spans="2:6" s="14" customFormat="1" ht="20.25" customHeight="1">
      <c r="B1450" s="20">
        <v>21</v>
      </c>
      <c r="C1450" s="11" t="s">
        <v>30</v>
      </c>
      <c r="D1450" s="16">
        <v>418.58</v>
      </c>
      <c r="E1450" s="13"/>
      <c r="F1450" s="13"/>
    </row>
    <row r="1451" spans="2:6" s="14" customFormat="1" ht="21" customHeight="1">
      <c r="B1451" s="20">
        <v>22</v>
      </c>
      <c r="C1451" s="11" t="s">
        <v>74</v>
      </c>
      <c r="D1451" s="16">
        <v>21752.97</v>
      </c>
      <c r="E1451" s="13"/>
      <c r="F1451" s="13"/>
    </row>
    <row r="1452" spans="2:6" s="14" customFormat="1">
      <c r="B1452" s="20"/>
      <c r="C1452" s="35" t="s">
        <v>106</v>
      </c>
      <c r="D1452" s="12">
        <f>SUM(D1430:D1451)</f>
        <v>159515.61000000002</v>
      </c>
      <c r="E1452" s="13"/>
      <c r="F1452" s="13"/>
    </row>
    <row r="1453" spans="2:6" s="14" customFormat="1">
      <c r="B1453" s="20"/>
      <c r="C1453" s="34" t="s">
        <v>31</v>
      </c>
      <c r="D1453" s="12"/>
      <c r="E1453" s="13"/>
      <c r="F1453" s="13"/>
    </row>
    <row r="1454" spans="2:6" s="14" customFormat="1">
      <c r="B1454" s="20">
        <v>1</v>
      </c>
      <c r="C1454" s="11" t="s">
        <v>897</v>
      </c>
      <c r="D1454" s="16">
        <v>1391259.36</v>
      </c>
      <c r="E1454" s="13"/>
      <c r="F1454" s="13"/>
    </row>
    <row r="1455" spans="2:6" s="14" customFormat="1" ht="56.25">
      <c r="B1455" s="20">
        <v>2</v>
      </c>
      <c r="C1455" s="11" t="s">
        <v>924</v>
      </c>
      <c r="D1455" s="47">
        <v>336567.89</v>
      </c>
      <c r="E1455" s="13"/>
      <c r="F1455" s="13"/>
    </row>
    <row r="1456" spans="2:6" s="14" customFormat="1">
      <c r="B1456" s="20">
        <v>3</v>
      </c>
      <c r="C1456" s="11" t="s">
        <v>898</v>
      </c>
      <c r="D1456" s="16">
        <v>17714.669999999998</v>
      </c>
      <c r="E1456" s="13"/>
      <c r="F1456" s="13"/>
    </row>
    <row r="1457" spans="2:6" s="14" customFormat="1">
      <c r="B1457" s="20">
        <v>4</v>
      </c>
      <c r="C1457" s="11" t="s">
        <v>337</v>
      </c>
      <c r="D1457" s="16">
        <v>2097.9</v>
      </c>
      <c r="E1457" s="13"/>
      <c r="F1457" s="13"/>
    </row>
    <row r="1458" spans="2:6" s="14" customFormat="1">
      <c r="B1458" s="20">
        <v>5</v>
      </c>
      <c r="C1458" s="11" t="s">
        <v>304</v>
      </c>
      <c r="D1458" s="16">
        <v>3990.9</v>
      </c>
      <c r="E1458" s="13"/>
      <c r="F1458" s="13"/>
    </row>
    <row r="1459" spans="2:6" s="14" customFormat="1">
      <c r="B1459" s="20">
        <v>7</v>
      </c>
      <c r="C1459" s="11" t="s">
        <v>462</v>
      </c>
      <c r="D1459" s="16">
        <v>892.1</v>
      </c>
      <c r="E1459" s="13"/>
      <c r="F1459" s="13"/>
    </row>
    <row r="1460" spans="2:6" s="14" customFormat="1" ht="27.75" customHeight="1">
      <c r="B1460" s="20">
        <v>8</v>
      </c>
      <c r="C1460" s="11" t="s">
        <v>899</v>
      </c>
      <c r="D1460" s="16">
        <v>140.38</v>
      </c>
      <c r="E1460" s="13"/>
      <c r="F1460" s="13"/>
    </row>
    <row r="1461" spans="2:6" s="14" customFormat="1">
      <c r="B1461" s="20">
        <v>9</v>
      </c>
      <c r="C1461" s="11" t="s">
        <v>474</v>
      </c>
      <c r="D1461" s="16">
        <v>318.88</v>
      </c>
      <c r="E1461" s="13"/>
      <c r="F1461" s="13"/>
    </row>
    <row r="1462" spans="2:6" s="14" customFormat="1" ht="37.5">
      <c r="B1462" s="20">
        <v>10</v>
      </c>
      <c r="C1462" s="48" t="s">
        <v>925</v>
      </c>
      <c r="D1462" s="16">
        <v>651.53</v>
      </c>
      <c r="E1462" s="13"/>
      <c r="F1462" s="13"/>
    </row>
    <row r="1463" spans="2:6" s="14" customFormat="1">
      <c r="B1463" s="20">
        <v>11</v>
      </c>
      <c r="C1463" s="11" t="s">
        <v>865</v>
      </c>
      <c r="D1463" s="16">
        <v>616.55999999999995</v>
      </c>
      <c r="E1463" s="13"/>
      <c r="F1463" s="13"/>
    </row>
    <row r="1464" spans="2:6" s="14" customFormat="1">
      <c r="B1464" s="20">
        <v>12</v>
      </c>
      <c r="C1464" s="11" t="s">
        <v>380</v>
      </c>
      <c r="D1464" s="16">
        <v>817.19</v>
      </c>
      <c r="E1464" s="13"/>
      <c r="F1464" s="13"/>
    </row>
    <row r="1465" spans="2:6" s="14" customFormat="1">
      <c r="B1465" s="20">
        <v>13</v>
      </c>
      <c r="C1465" s="11" t="s">
        <v>475</v>
      </c>
      <c r="D1465" s="16">
        <v>305.27</v>
      </c>
      <c r="E1465" s="13"/>
      <c r="F1465" s="13"/>
    </row>
    <row r="1466" spans="2:6" s="14" customFormat="1">
      <c r="B1466" s="20">
        <v>14</v>
      </c>
      <c r="C1466" s="11" t="s">
        <v>476</v>
      </c>
      <c r="D1466" s="16">
        <v>968.31</v>
      </c>
      <c r="E1466" s="13"/>
      <c r="F1466" s="13"/>
    </row>
    <row r="1467" spans="2:6" s="14" customFormat="1">
      <c r="B1467" s="20">
        <v>15</v>
      </c>
      <c r="C1467" s="11" t="s">
        <v>477</v>
      </c>
      <c r="D1467" s="16">
        <v>74.2</v>
      </c>
      <c r="E1467" s="13"/>
      <c r="F1467" s="13"/>
    </row>
    <row r="1468" spans="2:6" s="14" customFormat="1">
      <c r="B1468" s="20">
        <v>16</v>
      </c>
      <c r="C1468" s="11" t="s">
        <v>478</v>
      </c>
      <c r="D1468" s="16">
        <v>1064.1400000000001</v>
      </c>
      <c r="E1468" s="13"/>
      <c r="F1468" s="13"/>
    </row>
    <row r="1469" spans="2:6" s="14" customFormat="1">
      <c r="B1469" s="20">
        <v>17</v>
      </c>
      <c r="C1469" s="11" t="s">
        <v>435</v>
      </c>
      <c r="D1469" s="16">
        <v>2810.81</v>
      </c>
      <c r="E1469" s="13"/>
      <c r="F1469" s="13"/>
    </row>
    <row r="1470" spans="2:6" s="14" customFormat="1">
      <c r="B1470" s="20">
        <v>18</v>
      </c>
      <c r="C1470" s="11" t="s">
        <v>479</v>
      </c>
      <c r="D1470" s="16">
        <v>1807.99</v>
      </c>
      <c r="E1470" s="13"/>
      <c r="F1470" s="13"/>
    </row>
    <row r="1471" spans="2:6" s="14" customFormat="1">
      <c r="B1471" s="20">
        <v>19</v>
      </c>
      <c r="C1471" s="11" t="s">
        <v>480</v>
      </c>
      <c r="D1471" s="16">
        <v>1883.82</v>
      </c>
      <c r="E1471" s="13"/>
      <c r="F1471" s="13"/>
    </row>
    <row r="1472" spans="2:6" s="14" customFormat="1">
      <c r="B1472" s="20">
        <v>20</v>
      </c>
      <c r="C1472" s="11" t="s">
        <v>481</v>
      </c>
      <c r="D1472" s="16">
        <v>2603.62</v>
      </c>
      <c r="E1472" s="13"/>
      <c r="F1472" s="13"/>
    </row>
    <row r="1473" spans="2:6" s="14" customFormat="1">
      <c r="B1473" s="20">
        <v>21</v>
      </c>
      <c r="C1473" s="11" t="s">
        <v>482</v>
      </c>
      <c r="D1473" s="16">
        <v>2875.57</v>
      </c>
      <c r="E1473" s="13"/>
      <c r="F1473" s="13"/>
    </row>
    <row r="1474" spans="2:6" s="14" customFormat="1">
      <c r="B1474" s="20">
        <v>22</v>
      </c>
      <c r="C1474" s="11" t="s">
        <v>483</v>
      </c>
      <c r="D1474" s="16">
        <v>4778.92</v>
      </c>
      <c r="E1474" s="13"/>
      <c r="F1474" s="13"/>
    </row>
    <row r="1475" spans="2:6" s="14" customFormat="1">
      <c r="B1475" s="20">
        <v>23</v>
      </c>
      <c r="C1475" s="11" t="s">
        <v>379</v>
      </c>
      <c r="D1475" s="16">
        <v>2474.46</v>
      </c>
      <c r="E1475" s="13"/>
      <c r="F1475" s="13"/>
    </row>
    <row r="1476" spans="2:6" s="14" customFormat="1">
      <c r="B1476" s="20">
        <v>24</v>
      </c>
      <c r="C1476" s="11" t="s">
        <v>484</v>
      </c>
      <c r="D1476" s="16">
        <v>1148.3599999999999</v>
      </c>
      <c r="E1476" s="13"/>
      <c r="F1476" s="13"/>
    </row>
    <row r="1477" spans="2:6" s="14" customFormat="1">
      <c r="B1477" s="20">
        <v>25</v>
      </c>
      <c r="C1477" s="11" t="s">
        <v>485</v>
      </c>
      <c r="D1477" s="16">
        <v>1244.06</v>
      </c>
      <c r="E1477" s="13"/>
      <c r="F1477" s="13"/>
    </row>
    <row r="1478" spans="2:6" s="14" customFormat="1">
      <c r="B1478" s="20">
        <v>26</v>
      </c>
      <c r="C1478" s="11" t="s">
        <v>486</v>
      </c>
      <c r="D1478" s="16">
        <v>2147.4899999999998</v>
      </c>
      <c r="E1478" s="13"/>
      <c r="F1478" s="13"/>
    </row>
    <row r="1479" spans="2:6" s="14" customFormat="1">
      <c r="B1479" s="20">
        <v>27</v>
      </c>
      <c r="C1479" s="11" t="s">
        <v>487</v>
      </c>
      <c r="D1479" s="16">
        <v>1424.92</v>
      </c>
      <c r="E1479" s="13"/>
      <c r="F1479" s="13"/>
    </row>
    <row r="1480" spans="2:6" s="14" customFormat="1" ht="24" customHeight="1">
      <c r="B1480" s="20">
        <v>28</v>
      </c>
      <c r="C1480" s="11" t="s">
        <v>338</v>
      </c>
      <c r="D1480" s="16">
        <v>3954.45</v>
      </c>
      <c r="E1480" s="13"/>
      <c r="F1480" s="13"/>
    </row>
    <row r="1481" spans="2:6" s="14" customFormat="1">
      <c r="B1481" s="20">
        <v>29</v>
      </c>
      <c r="C1481" s="11" t="s">
        <v>900</v>
      </c>
      <c r="D1481" s="16">
        <v>2133</v>
      </c>
      <c r="E1481" s="13"/>
      <c r="F1481" s="13"/>
    </row>
    <row r="1482" spans="2:6" s="14" customFormat="1">
      <c r="B1482" s="20">
        <v>30</v>
      </c>
      <c r="C1482" s="11" t="s">
        <v>901</v>
      </c>
      <c r="D1482" s="16">
        <v>5927.95</v>
      </c>
      <c r="E1482" s="13"/>
      <c r="F1482" s="13"/>
    </row>
    <row r="1483" spans="2:6" s="14" customFormat="1">
      <c r="B1483" s="20">
        <v>31</v>
      </c>
      <c r="C1483" s="11" t="s">
        <v>421</v>
      </c>
      <c r="D1483" s="16">
        <v>9479.19</v>
      </c>
      <c r="E1483" s="13"/>
      <c r="F1483" s="13"/>
    </row>
    <row r="1484" spans="2:6" s="14" customFormat="1">
      <c r="B1484" s="20">
        <v>32</v>
      </c>
      <c r="C1484" s="11" t="s">
        <v>902</v>
      </c>
      <c r="D1484" s="16">
        <v>7130.37</v>
      </c>
      <c r="E1484" s="13"/>
      <c r="F1484" s="13"/>
    </row>
    <row r="1485" spans="2:6" s="14" customFormat="1">
      <c r="B1485" s="20">
        <v>33</v>
      </c>
      <c r="C1485" s="11" t="s">
        <v>408</v>
      </c>
      <c r="D1485" s="16">
        <v>6194.99</v>
      </c>
      <c r="E1485" s="13"/>
      <c r="F1485" s="13"/>
    </row>
    <row r="1486" spans="2:6" s="14" customFormat="1">
      <c r="B1486" s="20">
        <v>34</v>
      </c>
      <c r="C1486" s="11" t="s">
        <v>903</v>
      </c>
      <c r="D1486" s="16">
        <v>6264.19</v>
      </c>
      <c r="E1486" s="13"/>
      <c r="F1486" s="13"/>
    </row>
    <row r="1487" spans="2:6" s="14" customFormat="1">
      <c r="B1487" s="20">
        <v>35</v>
      </c>
      <c r="C1487" s="11" t="s">
        <v>467</v>
      </c>
      <c r="D1487" s="16">
        <v>6107.96</v>
      </c>
      <c r="E1487" s="13"/>
      <c r="F1487" s="13"/>
    </row>
    <row r="1488" spans="2:6" s="14" customFormat="1">
      <c r="B1488" s="20">
        <v>36</v>
      </c>
      <c r="C1488" s="11" t="s">
        <v>622</v>
      </c>
      <c r="D1488" s="16">
        <v>6367.56</v>
      </c>
      <c r="E1488" s="13"/>
      <c r="F1488" s="13"/>
    </row>
    <row r="1489" spans="2:6" s="14" customFormat="1">
      <c r="B1489" s="20">
        <v>37</v>
      </c>
      <c r="C1489" s="11" t="s">
        <v>904</v>
      </c>
      <c r="D1489" s="16">
        <v>11004.57</v>
      </c>
      <c r="E1489" s="13"/>
      <c r="F1489" s="13"/>
    </row>
    <row r="1490" spans="2:6" s="14" customFormat="1">
      <c r="B1490" s="20">
        <v>38</v>
      </c>
      <c r="C1490" s="11" t="s">
        <v>905</v>
      </c>
      <c r="D1490" s="16">
        <v>69448.94</v>
      </c>
      <c r="E1490" s="13"/>
      <c r="F1490" s="13"/>
    </row>
    <row r="1491" spans="2:6" s="14" customFormat="1">
      <c r="B1491" s="20">
        <v>39</v>
      </c>
      <c r="C1491" s="11" t="s">
        <v>906</v>
      </c>
      <c r="D1491" s="16">
        <v>23405.16</v>
      </c>
      <c r="E1491" s="13"/>
      <c r="F1491" s="13"/>
    </row>
    <row r="1492" spans="2:6" s="14" customFormat="1" ht="56.25">
      <c r="B1492" s="20">
        <v>40</v>
      </c>
      <c r="C1492" s="11" t="s">
        <v>909</v>
      </c>
      <c r="D1492" s="16">
        <v>81611.539999999994</v>
      </c>
      <c r="E1492" s="13"/>
      <c r="F1492" s="13"/>
    </row>
    <row r="1493" spans="2:6" s="14" customFormat="1">
      <c r="B1493" s="20">
        <v>41</v>
      </c>
      <c r="C1493" s="29" t="s">
        <v>907</v>
      </c>
      <c r="D1493" s="16">
        <v>93019.82</v>
      </c>
      <c r="E1493" s="13"/>
      <c r="F1493" s="13"/>
    </row>
    <row r="1494" spans="2:6" s="14" customFormat="1">
      <c r="B1494" s="20">
        <v>42</v>
      </c>
      <c r="C1494" s="11" t="s">
        <v>18</v>
      </c>
      <c r="D1494" s="16">
        <v>84415.79</v>
      </c>
      <c r="E1494" s="13"/>
      <c r="F1494" s="13"/>
    </row>
    <row r="1495" spans="2:6" s="14" customFormat="1" ht="56.25">
      <c r="B1495" s="20">
        <v>43</v>
      </c>
      <c r="C1495" s="11" t="s">
        <v>908</v>
      </c>
      <c r="D1495" s="16">
        <v>461875.7</v>
      </c>
      <c r="E1495" s="13"/>
      <c r="F1495" s="13"/>
    </row>
    <row r="1496" spans="2:6" s="14" customFormat="1">
      <c r="B1496" s="20">
        <v>44</v>
      </c>
      <c r="C1496" s="11" t="s">
        <v>369</v>
      </c>
      <c r="D1496" s="16">
        <v>2931.82</v>
      </c>
      <c r="E1496" s="13"/>
      <c r="F1496" s="13"/>
    </row>
    <row r="1497" spans="2:6" s="14" customFormat="1">
      <c r="B1497" s="20">
        <v>45</v>
      </c>
      <c r="C1497" s="11" t="s">
        <v>465</v>
      </c>
      <c r="D1497" s="16">
        <v>1942.02</v>
      </c>
      <c r="E1497" s="13"/>
      <c r="F1497" s="13"/>
    </row>
    <row r="1498" spans="2:6" s="14" customFormat="1">
      <c r="B1498" s="20">
        <v>46</v>
      </c>
      <c r="C1498" s="11" t="s">
        <v>372</v>
      </c>
      <c r="D1498" s="16">
        <v>14928.18</v>
      </c>
      <c r="E1498" s="13"/>
      <c r="F1498" s="13"/>
    </row>
    <row r="1499" spans="2:6" s="14" customFormat="1">
      <c r="B1499" s="20"/>
      <c r="C1499" s="34" t="s">
        <v>106</v>
      </c>
      <c r="D1499" s="30">
        <f>SUM(D1454:D1498)</f>
        <v>2680822.5</v>
      </c>
      <c r="E1499" s="13"/>
      <c r="F1499" s="13"/>
    </row>
    <row r="1500" spans="2:6" s="28" customFormat="1">
      <c r="B1500" s="20"/>
      <c r="C1500" s="29" t="s">
        <v>47</v>
      </c>
      <c r="D1500" s="30">
        <f>D1499+D1428+D1452+D1420+D1400+D1381+D1370+D1355+D1302+D1291</f>
        <v>6175856.1699999999</v>
      </c>
      <c r="E1500" s="27"/>
      <c r="F1500" s="27"/>
    </row>
  </sheetData>
  <mergeCells count="19">
    <mergeCell ref="B466:C466"/>
    <mergeCell ref="B567:C567"/>
    <mergeCell ref="B465:C465"/>
    <mergeCell ref="B1:D1"/>
    <mergeCell ref="B2:D2"/>
    <mergeCell ref="B3:C3"/>
    <mergeCell ref="B6:D6"/>
    <mergeCell ref="C126:F126"/>
    <mergeCell ref="B467:C467"/>
    <mergeCell ref="B5:C5"/>
    <mergeCell ref="B1160:C1160"/>
    <mergeCell ref="B1169:C1169"/>
    <mergeCell ref="B1187:C1187"/>
    <mergeCell ref="B1207:C1207"/>
    <mergeCell ref="B983:C983"/>
    <mergeCell ref="B1056:C1056"/>
    <mergeCell ref="B1066:C1066"/>
    <mergeCell ref="B1091:C1091"/>
    <mergeCell ref="B1146:C1146"/>
  </mergeCells>
  <pageMargins left="0.47244094488188981" right="0.19685039370078741" top="0.51181102362204722" bottom="0.39370078740157483" header="0.27559055118110237" footer="0.27559055118110237"/>
  <pageSetup paperSize="9" scale="81" orientation="portrait" verticalDpi="0" r:id="rId1"/>
  <rowBreaks count="5" manualBreakCount="5">
    <brk id="1302" max="5" man="1"/>
    <brk id="1333" max="5" man="1"/>
    <brk id="1381" max="5" man="1"/>
    <brk id="1425" max="5" man="1"/>
    <brk id="14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2023-04-07T03:37:10Z</dcterms:modified>
</cp:coreProperties>
</file>